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60" windowWidth="15080" windowHeight="8720" tabRatio="704" firstSheet="4" activeTab="11"/>
  </bookViews>
  <sheets>
    <sheet name="H20まとめ" sheetId="1" r:id="rId1"/>
    <sheet name="H2１まとめ" sheetId="2" r:id="rId2"/>
    <sheet name="H22まとめ" sheetId="3" r:id="rId3"/>
    <sheet name="H23まとめ" sheetId="4" r:id="rId4"/>
    <sheet name="H24まとめ" sheetId="5" r:id="rId5"/>
    <sheet name="H25まとめ" sheetId="6" r:id="rId6"/>
    <sheet name="H26" sheetId="7" r:id="rId7"/>
    <sheet name="H27" sheetId="8" r:id="rId8"/>
    <sheet name="H28" sheetId="9" r:id="rId9"/>
    <sheet name="H29" sheetId="10" r:id="rId10"/>
    <sheet name="H30" sheetId="11" r:id="rId11"/>
    <sheet name="R1" sheetId="12" r:id="rId12"/>
  </sheets>
  <definedNames/>
  <calcPr fullCalcOnLoad="1"/>
</workbook>
</file>

<file path=xl/sharedStrings.xml><?xml version="1.0" encoding="utf-8"?>
<sst xmlns="http://schemas.openxmlformats.org/spreadsheetml/2006/main" count="1814" uniqueCount="326">
  <si>
    <t>時刻</t>
  </si>
  <si>
    <t>天候</t>
  </si>
  <si>
    <t>気温</t>
  </si>
  <si>
    <t>水温</t>
  </si>
  <si>
    <t>水深（ｍ）</t>
  </si>
  <si>
    <t>透視度</t>
  </si>
  <si>
    <t>晴れ</t>
  </si>
  <si>
    <t>指標生物</t>
  </si>
  <si>
    <t>スコア値</t>
  </si>
  <si>
    <t>河川名・地点名</t>
  </si>
  <si>
    <t>携巣性トビケラ</t>
  </si>
  <si>
    <t>赤いユスリカ（腹エラアリ）</t>
  </si>
  <si>
    <t>種類数</t>
  </si>
  <si>
    <t>ASPT値</t>
  </si>
  <si>
    <t>田野々</t>
  </si>
  <si>
    <t>№</t>
  </si>
  <si>
    <t>アミカ</t>
  </si>
  <si>
    <t>サワガニ</t>
  </si>
  <si>
    <t>チラカゲロウ</t>
  </si>
  <si>
    <t>ヒラタカゲロウ</t>
  </si>
  <si>
    <t>カワゲラ</t>
  </si>
  <si>
    <t>ナガレトビケラ</t>
  </si>
  <si>
    <t>ヘビトンボ</t>
  </si>
  <si>
    <t>ヨコエビ</t>
  </si>
  <si>
    <t>タニガワカゲロウ</t>
  </si>
  <si>
    <t>マダラカゲロウ</t>
  </si>
  <si>
    <t>ヒゲナガカワトビケラ</t>
  </si>
  <si>
    <t>ナガレアブ</t>
  </si>
  <si>
    <t>カワニナ</t>
  </si>
  <si>
    <t>モンガゲロウ</t>
  </si>
  <si>
    <t>サナエトンボ</t>
  </si>
  <si>
    <t>ナベブタムシ</t>
  </si>
  <si>
    <t>シマトビケラ</t>
  </si>
  <si>
    <t>ガガンボ</t>
  </si>
  <si>
    <t>ブユ</t>
  </si>
  <si>
    <t>テナガエビ</t>
  </si>
  <si>
    <t>プラナリア</t>
  </si>
  <si>
    <t>コカゲロウ</t>
  </si>
  <si>
    <t>キイロカワカゲロウ</t>
  </si>
  <si>
    <t>ヒラタドロムシ</t>
  </si>
  <si>
    <t>ホタル</t>
  </si>
  <si>
    <t>スジエビ</t>
  </si>
  <si>
    <t>モクズガニ</t>
  </si>
  <si>
    <t>イシマキガイ</t>
  </si>
  <si>
    <t>アミガゲロウ</t>
  </si>
  <si>
    <t>タイコウチ・ミズカマキリ</t>
  </si>
  <si>
    <t>シジミガイ</t>
  </si>
  <si>
    <t>タニシ</t>
  </si>
  <si>
    <t>モノアラガイ</t>
  </si>
  <si>
    <t>ヒル</t>
  </si>
  <si>
    <t>ミズムシ</t>
  </si>
  <si>
    <t>アメリガザリガニ</t>
  </si>
  <si>
    <t>サカマキガイ</t>
  </si>
  <si>
    <t>イトミミズ</t>
  </si>
  <si>
    <t>TS</t>
  </si>
  <si>
    <t>吾川</t>
  </si>
  <si>
    <t>ｐH</t>
  </si>
  <si>
    <t>水生生物記録表</t>
  </si>
  <si>
    <t>調査日</t>
  </si>
  <si>
    <t>地点名</t>
  </si>
  <si>
    <t>アミカ</t>
  </si>
  <si>
    <t>サワガニ</t>
  </si>
  <si>
    <t>チラカゲロウ</t>
  </si>
  <si>
    <t>ヒラタカゲロウ</t>
  </si>
  <si>
    <t>カワゲラ</t>
  </si>
  <si>
    <t>ナガレトビケラ</t>
  </si>
  <si>
    <t>調査地点</t>
  </si>
  <si>
    <t>くもり</t>
  </si>
  <si>
    <t>ｐH</t>
  </si>
  <si>
    <t>（m）</t>
  </si>
  <si>
    <t>くもり</t>
  </si>
  <si>
    <t>流速</t>
  </si>
  <si>
    <t>（ｍ/ｓ）</t>
  </si>
  <si>
    <t>○</t>
  </si>
  <si>
    <t>平成20年度　四万十川清流度調査結果</t>
  </si>
  <si>
    <t>月日</t>
  </si>
  <si>
    <t>欠測</t>
  </si>
  <si>
    <t>雲／雨</t>
  </si>
  <si>
    <t>ｐH</t>
  </si>
  <si>
    <r>
      <t>平成2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年度　四万十川清流度調査結果</t>
    </r>
  </si>
  <si>
    <t>曇のち雨</t>
  </si>
  <si>
    <t>雪</t>
  </si>
  <si>
    <t>アミカ</t>
  </si>
  <si>
    <t>サワガニ</t>
  </si>
  <si>
    <t>チラカゲロウ</t>
  </si>
  <si>
    <t>ヒラタカゲロウ</t>
  </si>
  <si>
    <t>カワゲラ</t>
  </si>
  <si>
    <t>ナガレトビケラ</t>
  </si>
  <si>
    <t>水質階級</t>
  </si>
  <si>
    <t>指標生物種類数</t>
  </si>
  <si>
    <t>ＡＳＰＴ値</t>
  </si>
  <si>
    <t>10種以上</t>
  </si>
  <si>
    <t>8種以上</t>
  </si>
  <si>
    <t>７種以上</t>
  </si>
  <si>
    <t>6種以上</t>
  </si>
  <si>
    <t>5種以上</t>
  </si>
  <si>
    <t>4種以上</t>
  </si>
  <si>
    <t>7.5以上</t>
  </si>
  <si>
    <t>7.0以上</t>
  </si>
  <si>
    <t>6.0以上</t>
  </si>
  <si>
    <t>5.0以上</t>
  </si>
  <si>
    <t>3.0以上</t>
  </si>
  <si>
    <t>3.0未満</t>
  </si>
  <si>
    <r>
      <t>平成2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年度　四万十川清流度調査結果</t>
    </r>
  </si>
  <si>
    <t>17.8℃</t>
  </si>
  <si>
    <t>15.3℃</t>
  </si>
  <si>
    <t>14.0℃</t>
  </si>
  <si>
    <t>13.0℃</t>
  </si>
  <si>
    <t>○</t>
  </si>
  <si>
    <t>○</t>
  </si>
  <si>
    <t>○</t>
  </si>
  <si>
    <t>○</t>
  </si>
  <si>
    <t>32.3℃</t>
  </si>
  <si>
    <t>29.9℃</t>
  </si>
  <si>
    <t>30.0℃</t>
  </si>
  <si>
    <t>30.0℃</t>
  </si>
  <si>
    <t>曇り</t>
  </si>
  <si>
    <t>21.0℃</t>
  </si>
  <si>
    <t>21.1℃</t>
  </si>
  <si>
    <t>21.8℃</t>
  </si>
  <si>
    <t>21.9℃</t>
  </si>
  <si>
    <t>晴</t>
  </si>
  <si>
    <r>
      <t>平成2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年度　四万十川清流度調査結果</t>
    </r>
  </si>
  <si>
    <t>23．0</t>
  </si>
  <si>
    <t>22．0</t>
  </si>
  <si>
    <t>19.0</t>
  </si>
  <si>
    <t>20.0</t>
  </si>
  <si>
    <t>0.66</t>
  </si>
  <si>
    <t>1.23</t>
  </si>
  <si>
    <t>0.21</t>
  </si>
  <si>
    <t>0.15</t>
  </si>
  <si>
    <t>7.5</t>
  </si>
  <si>
    <t>3.27</t>
  </si>
  <si>
    <t>3.21</t>
  </si>
  <si>
    <t>30．0</t>
  </si>
  <si>
    <t>25.8</t>
  </si>
  <si>
    <t>0.95</t>
  </si>
  <si>
    <t>0.08</t>
  </si>
  <si>
    <t>7.0</t>
  </si>
  <si>
    <t>4.83</t>
  </si>
  <si>
    <t>茅吹手</t>
  </si>
  <si>
    <r>
      <t>平成2</t>
    </r>
    <r>
      <rPr>
        <sz val="11"/>
        <rFont val="ＭＳ Ｐゴシック"/>
        <family val="0"/>
      </rPr>
      <t>4</t>
    </r>
    <r>
      <rPr>
        <sz val="11"/>
        <rFont val="ＭＳ Ｐゴシック"/>
        <family val="0"/>
      </rPr>
      <t>年度　四万十川清流度調査結果</t>
    </r>
  </si>
  <si>
    <t>27.5℃</t>
  </si>
  <si>
    <t>27.3℃</t>
  </si>
  <si>
    <t>21.7℃</t>
  </si>
  <si>
    <t>22.0℃</t>
  </si>
  <si>
    <t>○</t>
  </si>
  <si>
    <t>○</t>
  </si>
  <si>
    <t>31.3℃</t>
  </si>
  <si>
    <t>30.6℃</t>
  </si>
  <si>
    <t>25.2℃</t>
  </si>
  <si>
    <t>24.1℃</t>
  </si>
  <si>
    <t>なし</t>
  </si>
  <si>
    <t>20.0℃</t>
  </si>
  <si>
    <t>16.0℃</t>
  </si>
  <si>
    <t>21.2℃</t>
  </si>
  <si>
    <t>18.0℃</t>
  </si>
  <si>
    <t>18.0℃</t>
  </si>
  <si>
    <r>
      <t>平成25</t>
    </r>
    <r>
      <rPr>
        <sz val="11"/>
        <rFont val="ＭＳ Ｐゴシック"/>
        <family val="0"/>
      </rPr>
      <t>年度　四万十川清流度調査結果</t>
    </r>
  </si>
  <si>
    <t>18.1℃</t>
  </si>
  <si>
    <t>17.9℃</t>
  </si>
  <si>
    <t>19.9℃</t>
  </si>
  <si>
    <t>0.98m</t>
  </si>
  <si>
    <t>0.91m</t>
  </si>
  <si>
    <t>〇</t>
  </si>
  <si>
    <t>25.5℃</t>
  </si>
  <si>
    <t>0.84m</t>
  </si>
  <si>
    <t>26.0℃</t>
  </si>
  <si>
    <t>25.0℃</t>
  </si>
  <si>
    <t>33.1℃</t>
  </si>
  <si>
    <t>33.5℃</t>
  </si>
  <si>
    <t>29.0℃</t>
  </si>
  <si>
    <t>31.0℃</t>
  </si>
  <si>
    <t>0.88m</t>
  </si>
  <si>
    <t>0.80m</t>
  </si>
  <si>
    <t>２級</t>
  </si>
  <si>
    <t>１級</t>
  </si>
  <si>
    <r>
      <t>平成26</t>
    </r>
    <r>
      <rPr>
        <sz val="11"/>
        <rFont val="ＭＳ Ｐゴシック"/>
        <family val="0"/>
      </rPr>
      <t>年度　四万十川清流度調査結果</t>
    </r>
  </si>
  <si>
    <t>ｐH</t>
  </si>
  <si>
    <t>（m）</t>
  </si>
  <si>
    <t>田野々</t>
  </si>
  <si>
    <t>21℃</t>
  </si>
  <si>
    <t>18℃</t>
  </si>
  <si>
    <t>1.30ｍ</t>
  </si>
  <si>
    <t>0.013ｍ/ｓ</t>
  </si>
  <si>
    <t>3.57ｍ</t>
  </si>
  <si>
    <t>23.5℃</t>
  </si>
  <si>
    <t>19.5℃</t>
  </si>
  <si>
    <t>1.02ｍ</t>
  </si>
  <si>
    <t>0.153ｍ/ｓ</t>
  </si>
  <si>
    <t>6.30ｍ</t>
  </si>
  <si>
    <t>雨</t>
  </si>
  <si>
    <t>3.78ｍ</t>
  </si>
  <si>
    <t>0.103m/s</t>
  </si>
  <si>
    <t>3.78m</t>
  </si>
  <si>
    <t>×</t>
  </si>
  <si>
    <t>×</t>
  </si>
  <si>
    <t>0.006m/s</t>
  </si>
  <si>
    <t>5.76m</t>
  </si>
  <si>
    <t>×</t>
  </si>
  <si>
    <t>№</t>
  </si>
  <si>
    <t>アミカ</t>
  </si>
  <si>
    <t>サワガニ</t>
  </si>
  <si>
    <t>○</t>
  </si>
  <si>
    <t>チラカゲロウ</t>
  </si>
  <si>
    <t>ヒラタカゲロウ</t>
  </si>
  <si>
    <t>カワゲラ</t>
  </si>
  <si>
    <t>ナガレトビケラ</t>
  </si>
  <si>
    <t>ヘビトンボ</t>
  </si>
  <si>
    <t>ヨコエビ</t>
  </si>
  <si>
    <t>タニガワカゲロウ</t>
  </si>
  <si>
    <t>マダラカゲロウ</t>
  </si>
  <si>
    <t>ヒゲナガカワトビケラ</t>
  </si>
  <si>
    <t>ナガレアブ</t>
  </si>
  <si>
    <t>カワニナ</t>
  </si>
  <si>
    <t>モンガゲロウ</t>
  </si>
  <si>
    <t>サナエトンボ</t>
  </si>
  <si>
    <t>ナベブタムシ</t>
  </si>
  <si>
    <t>シマトビケラ</t>
  </si>
  <si>
    <t>ガガンボ</t>
  </si>
  <si>
    <t>ブユ</t>
  </si>
  <si>
    <t>テナガエビ</t>
  </si>
  <si>
    <t>プラナリア</t>
  </si>
  <si>
    <t>コカゲロウ</t>
  </si>
  <si>
    <t>キイロカワカゲロウ</t>
  </si>
  <si>
    <t>ヒラタドロムシ</t>
  </si>
  <si>
    <t>ホタル</t>
  </si>
  <si>
    <t>スジエビ</t>
  </si>
  <si>
    <t>モクズガニ</t>
  </si>
  <si>
    <t>イシマキガイ</t>
  </si>
  <si>
    <t>アミガゲロウ</t>
  </si>
  <si>
    <t>タイコウチ・ミズカマキリ</t>
  </si>
  <si>
    <t>シジミガイ</t>
  </si>
  <si>
    <t>タニシ</t>
  </si>
  <si>
    <t>モノアラガイ</t>
  </si>
  <si>
    <t>ヒル</t>
  </si>
  <si>
    <t>ミズムシ</t>
  </si>
  <si>
    <t>アメリガザリガニ</t>
  </si>
  <si>
    <t>サカマキガイ</t>
  </si>
  <si>
    <t>イトミミズ</t>
  </si>
  <si>
    <t>TS</t>
  </si>
  <si>
    <t>平成27年度　四万十川清流度調査結果</t>
  </si>
  <si>
    <t xml:space="preserve"> 12:40</t>
  </si>
  <si>
    <t>くもり</t>
  </si>
  <si>
    <t>〇</t>
  </si>
  <si>
    <t>〇</t>
  </si>
  <si>
    <t>平成28年度　四万十川清流度調査結果</t>
  </si>
  <si>
    <t>水深</t>
  </si>
  <si>
    <t>（ｍ）</t>
  </si>
  <si>
    <t>田野々 （四万十高校寮前）</t>
  </si>
  <si>
    <t>5/8</t>
  </si>
  <si>
    <t>5/8</t>
  </si>
  <si>
    <t>くもり</t>
  </si>
  <si>
    <t>1m</t>
  </si>
  <si>
    <t>1分26秒</t>
  </si>
  <si>
    <t>4.53m</t>
  </si>
  <si>
    <t>9/10</t>
  </si>
  <si>
    <t>0.9m</t>
  </si>
  <si>
    <t>34秒</t>
  </si>
  <si>
    <t>4.24m</t>
  </si>
  <si>
    <t>12/17</t>
  </si>
  <si>
    <t>27秒</t>
  </si>
  <si>
    <t>7.20m</t>
  </si>
  <si>
    <t>吾川　（四万十川）</t>
  </si>
  <si>
    <t>1.1m</t>
  </si>
  <si>
    <t>2分49秒</t>
  </si>
  <si>
    <t>4.10m</t>
  </si>
  <si>
    <t>1.07m</t>
  </si>
  <si>
    <t>3分47秒</t>
  </si>
  <si>
    <t>2.34m</t>
  </si>
  <si>
    <t>1分39秒</t>
  </si>
  <si>
    <t>4.83m</t>
  </si>
  <si>
    <t>梼原川　（体験入学の川）</t>
  </si>
  <si>
    <t>3/2</t>
  </si>
  <si>
    <t>7/15</t>
  </si>
  <si>
    <t>梼原川</t>
  </si>
  <si>
    <t>サワガニ</t>
  </si>
  <si>
    <t>〇</t>
  </si>
  <si>
    <t>チラカゲロウ</t>
  </si>
  <si>
    <t>○</t>
  </si>
  <si>
    <t>ヒラタカゲロウ</t>
  </si>
  <si>
    <t>カワゲラ</t>
  </si>
  <si>
    <t>ナガレトビケラ</t>
  </si>
  <si>
    <t>ヘビトンボ</t>
  </si>
  <si>
    <t>ヨコエビ</t>
  </si>
  <si>
    <t>タニガワカゲロウ</t>
  </si>
  <si>
    <t>マダラカゲロウ</t>
  </si>
  <si>
    <t>ヒゲナガカワトビケラ</t>
  </si>
  <si>
    <t>ナガレアブ</t>
  </si>
  <si>
    <t>カワニナ</t>
  </si>
  <si>
    <t>モンガゲロウ</t>
  </si>
  <si>
    <t>サナエトンボ</t>
  </si>
  <si>
    <t>ナベブタムシ</t>
  </si>
  <si>
    <t>シマトビケラ</t>
  </si>
  <si>
    <t>ガガンボ</t>
  </si>
  <si>
    <t>ブユ</t>
  </si>
  <si>
    <t>テナガエビ</t>
  </si>
  <si>
    <t>プラナリア</t>
  </si>
  <si>
    <t>コカゲロウ</t>
  </si>
  <si>
    <t>キイロカワカゲロウ</t>
  </si>
  <si>
    <t>ヒラタドロムシ</t>
  </si>
  <si>
    <t>ホタル</t>
  </si>
  <si>
    <t>スジエビ</t>
  </si>
  <si>
    <t>モクズガニ</t>
  </si>
  <si>
    <t>イシマキガイ</t>
  </si>
  <si>
    <t>アミメカゲロウ</t>
  </si>
  <si>
    <t>アミメカゲロウ</t>
  </si>
  <si>
    <t>タイコウチ・ミズカマキリ</t>
  </si>
  <si>
    <t>シジミガイ</t>
  </si>
  <si>
    <t>タニシ</t>
  </si>
  <si>
    <t>モノアラガイ</t>
  </si>
  <si>
    <t>ヒル</t>
  </si>
  <si>
    <t>ミズムシ</t>
  </si>
  <si>
    <t>アメリガザリガニ</t>
  </si>
  <si>
    <t>サカマキガイ</t>
  </si>
  <si>
    <t>イトミミズ</t>
  </si>
  <si>
    <t>TS</t>
  </si>
  <si>
    <t>平成29年度　四万十川清流度調査結果</t>
  </si>
  <si>
    <t>（ｍ）</t>
  </si>
  <si>
    <t>くもり</t>
  </si>
  <si>
    <t>測定不能</t>
  </si>
  <si>
    <t>アミメカゲロウ</t>
  </si>
  <si>
    <t>平成30年度　四万十川清流度調査結果</t>
  </si>
  <si>
    <t>晴れ</t>
  </si>
  <si>
    <t>令和元年度　四万十川清流度調査結果</t>
  </si>
  <si>
    <t>なし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</si>
</sst>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m&quot;月&quot;d&quot;日&quot;;@"/>
    <numFmt numFmtId="179" formatCode="0.0"/>
  </numFmts>
  <fonts count="41">
    <font>
      <sz val="11"/>
      <name val="ＭＳ Ｐゴシック"/>
      <family val="0"/>
    </font>
    <font>
      <sz val="12"/>
      <color indexed="8"/>
      <name val="Yu Gothic"/>
      <family val="0"/>
    </font>
    <font>
      <sz val="6"/>
      <name val="ＭＳ Ｐゴシック"/>
      <family val="0"/>
    </font>
    <font>
      <sz val="9"/>
      <name val="ＭＳ Ｐゴシック"/>
      <family val="0"/>
    </font>
    <font>
      <sz val="8"/>
      <name val="ＭＳ Ｐゴシック"/>
      <family val="0"/>
    </font>
    <font>
      <sz val="12"/>
      <name val="ＭＳ Ｐゴシック"/>
      <family val="0"/>
    </font>
    <font>
      <sz val="9"/>
      <color indexed="8"/>
      <name val="ＭＳ Ｐゴシック"/>
      <family val="0"/>
    </font>
    <font>
      <b/>
      <sz val="18"/>
      <color indexed="56"/>
      <name val="Yu Gothic Light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sz val="12"/>
      <color indexed="17"/>
      <name val="Yu Gothic"/>
      <family val="0"/>
    </font>
    <font>
      <sz val="12"/>
      <color indexed="14"/>
      <name val="Yu Gothic"/>
      <family val="0"/>
    </font>
    <font>
      <sz val="12"/>
      <color indexed="60"/>
      <name val="Yu Gothic"/>
      <family val="0"/>
    </font>
    <font>
      <sz val="12"/>
      <color indexed="62"/>
      <name val="Yu Gothic"/>
      <family val="0"/>
    </font>
    <font>
      <b/>
      <sz val="12"/>
      <color indexed="63"/>
      <name val="Yu Gothic"/>
      <family val="0"/>
    </font>
    <font>
      <b/>
      <sz val="12"/>
      <color indexed="52"/>
      <name val="Yu Gothic"/>
      <family val="0"/>
    </font>
    <font>
      <sz val="12"/>
      <color indexed="52"/>
      <name val="Yu Gothic"/>
      <family val="0"/>
    </font>
    <font>
      <b/>
      <sz val="12"/>
      <color indexed="9"/>
      <name val="Yu Gothic"/>
      <family val="0"/>
    </font>
    <font>
      <sz val="12"/>
      <color indexed="10"/>
      <name val="Yu Gothic"/>
      <family val="0"/>
    </font>
    <font>
      <i/>
      <sz val="12"/>
      <color indexed="23"/>
      <name val="Yu Gothic"/>
      <family val="0"/>
    </font>
    <font>
      <b/>
      <sz val="12"/>
      <color indexed="8"/>
      <name val="Yu Gothic"/>
      <family val="0"/>
    </font>
    <font>
      <sz val="12"/>
      <color indexed="9"/>
      <name val="Yu Gothic"/>
      <family val="0"/>
    </font>
    <font>
      <sz val="12"/>
      <color theme="1"/>
      <name val="Calibri"/>
      <family val="0"/>
    </font>
    <font>
      <sz val="12"/>
      <color rgb="FF9C5700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rgb="FFFA7D0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b/>
      <sz val="12"/>
      <color theme="1"/>
      <name val="Calibri"/>
      <family val="0"/>
    </font>
    <font>
      <sz val="9"/>
      <color theme="1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hair"/>
      <right style="medium"/>
      <top style="thin"/>
      <bottom style="hair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4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30" borderId="5" applyNumberFormat="0" applyAlignment="0" applyProtection="0"/>
    <xf numFmtId="0" fontId="31" fillId="31" borderId="0" applyNumberFormat="0" applyBorder="0" applyAlignment="0" applyProtection="0"/>
    <xf numFmtId="38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9" applyNumberFormat="0" applyFill="0" applyAlignment="0" applyProtection="0"/>
  </cellStyleXfs>
  <cellXfs count="266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56" fontId="3" fillId="0" borderId="14" xfId="0" applyNumberFormat="1" applyFont="1" applyFill="1" applyBorder="1" applyAlignment="1">
      <alignment horizontal="center" vertical="center"/>
    </xf>
    <xf numFmtId="56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20" fontId="3" fillId="0" borderId="36" xfId="0" applyNumberFormat="1" applyFont="1" applyFill="1" applyBorder="1" applyAlignment="1">
      <alignment horizontal="center" vertical="center"/>
    </xf>
    <xf numFmtId="177" fontId="3" fillId="0" borderId="36" xfId="0" applyNumberFormat="1" applyFont="1" applyFill="1" applyBorder="1" applyAlignment="1">
      <alignment horizontal="center" vertical="center"/>
    </xf>
    <xf numFmtId="176" fontId="3" fillId="0" borderId="36" xfId="0" applyNumberFormat="1" applyFont="1" applyFill="1" applyBorder="1" applyAlignment="1">
      <alignment horizontal="center" vertical="center"/>
    </xf>
    <xf numFmtId="177" fontId="3" fillId="0" borderId="37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3" fillId="0" borderId="39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177" fontId="3" fillId="0" borderId="25" xfId="0" applyNumberFormat="1" applyFont="1" applyFill="1" applyBorder="1" applyAlignment="1">
      <alignment horizontal="center" vertical="center"/>
    </xf>
    <xf numFmtId="177" fontId="3" fillId="0" borderId="26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56" fontId="3" fillId="0" borderId="46" xfId="0" applyNumberFormat="1" applyFont="1" applyFill="1" applyBorder="1" applyAlignment="1">
      <alignment horizontal="center" vertical="center"/>
    </xf>
    <xf numFmtId="177" fontId="3" fillId="0" borderId="31" xfId="0" applyNumberFormat="1" applyFont="1" applyFill="1" applyBorder="1" applyAlignment="1">
      <alignment horizontal="center" vertical="center"/>
    </xf>
    <xf numFmtId="56" fontId="3" fillId="0" borderId="47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177" fontId="3" fillId="0" borderId="4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3" fillId="0" borderId="36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25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vertical="center"/>
    </xf>
    <xf numFmtId="0" fontId="3" fillId="0" borderId="52" xfId="0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20" fontId="3" fillId="0" borderId="20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178" fontId="3" fillId="0" borderId="28" xfId="0" applyNumberFormat="1" applyFont="1" applyFill="1" applyBorder="1" applyAlignment="1">
      <alignment horizontal="center" vertical="center"/>
    </xf>
    <xf numFmtId="20" fontId="3" fillId="0" borderId="28" xfId="0" applyNumberFormat="1" applyFont="1" applyFill="1" applyBorder="1" applyAlignment="1">
      <alignment horizontal="center" vertical="center"/>
    </xf>
    <xf numFmtId="177" fontId="3" fillId="0" borderId="28" xfId="0" applyNumberFormat="1" applyFont="1" applyFill="1" applyBorder="1" applyAlignment="1">
      <alignment horizontal="center" vertical="center"/>
    </xf>
    <xf numFmtId="177" fontId="3" fillId="0" borderId="57" xfId="0" applyNumberFormat="1" applyFont="1" applyFill="1" applyBorder="1" applyAlignment="1">
      <alignment horizontal="center" vertical="center"/>
    </xf>
    <xf numFmtId="178" fontId="3" fillId="0" borderId="32" xfId="0" applyNumberFormat="1" applyFont="1" applyFill="1" applyBorder="1" applyAlignment="1">
      <alignment horizontal="center" vertical="center"/>
    </xf>
    <xf numFmtId="20" fontId="3" fillId="0" borderId="32" xfId="0" applyNumberFormat="1" applyFont="1" applyFill="1" applyBorder="1" applyAlignment="1">
      <alignment horizontal="center" vertical="center"/>
    </xf>
    <xf numFmtId="177" fontId="3" fillId="0" borderId="32" xfId="0" applyNumberFormat="1" applyFon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center" vertical="center"/>
    </xf>
    <xf numFmtId="177" fontId="3" fillId="0" borderId="33" xfId="0" applyNumberFormat="1" applyFont="1" applyFill="1" applyBorder="1" applyAlignment="1">
      <alignment horizontal="center" vertical="center"/>
    </xf>
    <xf numFmtId="177" fontId="3" fillId="0" borderId="58" xfId="0" applyNumberFormat="1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20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59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6" fontId="3" fillId="0" borderId="63" xfId="0" applyNumberFormat="1" applyFont="1" applyFill="1" applyBorder="1" applyAlignment="1">
      <alignment horizontal="center" vertical="center"/>
    </xf>
    <xf numFmtId="176" fontId="3" fillId="0" borderId="64" xfId="0" applyNumberFormat="1" applyFont="1" applyFill="1" applyBorder="1" applyAlignment="1">
      <alignment horizontal="center" vertical="center"/>
    </xf>
    <xf numFmtId="176" fontId="3" fillId="0" borderId="65" xfId="0" applyNumberFormat="1" applyFont="1" applyFill="1" applyBorder="1" applyAlignment="1">
      <alignment horizontal="center" vertical="center"/>
    </xf>
    <xf numFmtId="176" fontId="3" fillId="0" borderId="66" xfId="0" applyNumberFormat="1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56" fontId="3" fillId="0" borderId="20" xfId="0" applyNumberFormat="1" applyFont="1" applyFill="1" applyBorder="1" applyAlignment="1">
      <alignment horizontal="center" vertical="center"/>
    </xf>
    <xf numFmtId="56" fontId="3" fillId="0" borderId="19" xfId="0" applyNumberFormat="1" applyFont="1" applyFill="1" applyBorder="1" applyAlignment="1">
      <alignment horizontal="center" vertical="center"/>
    </xf>
    <xf numFmtId="56" fontId="3" fillId="0" borderId="67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/>
    </xf>
    <xf numFmtId="0" fontId="3" fillId="0" borderId="7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56" fontId="3" fillId="0" borderId="73" xfId="0" applyNumberFormat="1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176" fontId="3" fillId="0" borderId="76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20" fontId="3" fillId="0" borderId="25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178" fontId="3" fillId="0" borderId="48" xfId="0" applyNumberFormat="1" applyFont="1" applyFill="1" applyBorder="1" applyAlignment="1">
      <alignment horizontal="center" vertical="center"/>
    </xf>
    <xf numFmtId="20" fontId="3" fillId="0" borderId="48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56" fontId="3" fillId="0" borderId="86" xfId="0" applyNumberFormat="1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176" fontId="3" fillId="0" borderId="90" xfId="0" applyNumberFormat="1" applyFont="1" applyFill="1" applyBorder="1" applyAlignment="1">
      <alignment horizontal="center" vertical="center"/>
    </xf>
    <xf numFmtId="56" fontId="3" fillId="0" borderId="58" xfId="0" applyNumberFormat="1" applyFont="1" applyFill="1" applyBorder="1" applyAlignment="1">
      <alignment horizontal="center" vertical="center"/>
    </xf>
    <xf numFmtId="176" fontId="3" fillId="0" borderId="9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178" fontId="4" fillId="0" borderId="32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93" xfId="0" applyFont="1" applyFill="1" applyBorder="1" applyAlignment="1">
      <alignment horizontal="center" vertical="center"/>
    </xf>
    <xf numFmtId="176" fontId="3" fillId="0" borderId="94" xfId="0" applyNumberFormat="1" applyFont="1" applyFill="1" applyBorder="1" applyAlignment="1">
      <alignment horizontal="center" vertical="center"/>
    </xf>
    <xf numFmtId="176" fontId="3" fillId="0" borderId="42" xfId="0" applyNumberFormat="1" applyFont="1" applyFill="1" applyBorder="1" applyAlignment="1">
      <alignment horizontal="center" vertical="center"/>
    </xf>
    <xf numFmtId="176" fontId="3" fillId="0" borderId="43" xfId="0" applyNumberFormat="1" applyFont="1" applyFill="1" applyBorder="1" applyAlignment="1">
      <alignment horizontal="center" vertical="center"/>
    </xf>
    <xf numFmtId="176" fontId="3" fillId="0" borderId="95" xfId="0" applyNumberFormat="1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178" fontId="3" fillId="0" borderId="5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3" fillId="0" borderId="41" xfId="0" applyNumberFormat="1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179" fontId="3" fillId="0" borderId="32" xfId="0" applyNumberFormat="1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center" vertical="center"/>
    </xf>
    <xf numFmtId="179" fontId="3" fillId="0" borderId="20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58" xfId="0" applyNumberFormat="1" applyFont="1" applyFill="1" applyBorder="1" applyAlignment="1">
      <alignment horizontal="center" vertical="center"/>
    </xf>
    <xf numFmtId="178" fontId="3" fillId="0" borderId="62" xfId="0" applyNumberFormat="1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59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178" fontId="3" fillId="0" borderId="50" xfId="0" applyNumberFormat="1" applyFont="1" applyFill="1" applyBorder="1" applyAlignment="1" quotePrefix="1">
      <alignment horizontal="center" vertical="center"/>
    </xf>
    <xf numFmtId="20" fontId="3" fillId="0" borderId="50" xfId="0" applyNumberFormat="1" applyFont="1" applyFill="1" applyBorder="1" applyAlignment="1">
      <alignment horizontal="center" vertical="center"/>
    </xf>
    <xf numFmtId="179" fontId="3" fillId="0" borderId="50" xfId="0" applyNumberFormat="1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/>
    </xf>
    <xf numFmtId="177" fontId="3" fillId="0" borderId="50" xfId="0" applyNumberFormat="1" applyFont="1" applyFill="1" applyBorder="1" applyAlignment="1">
      <alignment horizontal="center" vertical="center"/>
    </xf>
    <xf numFmtId="56" fontId="3" fillId="0" borderId="22" xfId="0" applyNumberFormat="1" applyFont="1" applyFill="1" applyBorder="1" applyAlignment="1">
      <alignment horizontal="center" vertical="center"/>
    </xf>
    <xf numFmtId="56" fontId="2" fillId="0" borderId="25" xfId="0" applyNumberFormat="1" applyFont="1" applyFill="1" applyBorder="1" applyAlignment="1">
      <alignment horizontal="center" vertical="center"/>
    </xf>
    <xf numFmtId="56" fontId="3" fillId="0" borderId="24" xfId="0" applyNumberFormat="1" applyFont="1" applyFill="1" applyBorder="1" applyAlignment="1">
      <alignment horizontal="center" vertical="center"/>
    </xf>
    <xf numFmtId="56" fontId="2" fillId="0" borderId="26" xfId="0" applyNumberFormat="1" applyFont="1" applyFill="1" applyBorder="1" applyAlignment="1">
      <alignment horizontal="center" vertical="center"/>
    </xf>
    <xf numFmtId="56" fontId="3" fillId="0" borderId="105" xfId="0" applyNumberFormat="1" applyFont="1" applyFill="1" applyBorder="1" applyAlignment="1">
      <alignment horizontal="center" vertical="center"/>
    </xf>
    <xf numFmtId="56" fontId="3" fillId="0" borderId="71" xfId="0" applyNumberFormat="1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176" fontId="3" fillId="0" borderId="107" xfId="0" applyNumberFormat="1" applyFont="1" applyFill="1" applyBorder="1" applyAlignment="1">
      <alignment horizontal="center" vertical="center"/>
    </xf>
    <xf numFmtId="176" fontId="3" fillId="0" borderId="108" xfId="0" applyNumberFormat="1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178" fontId="3" fillId="0" borderId="50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2" fontId="3" fillId="0" borderId="116" xfId="0" applyNumberFormat="1" applyFont="1" applyFill="1" applyBorder="1" applyAlignment="1">
      <alignment horizontal="center" vertical="center"/>
    </xf>
    <xf numFmtId="2" fontId="4" fillId="0" borderId="50" xfId="0" applyNumberFormat="1" applyFont="1" applyFill="1" applyBorder="1" applyAlignment="1">
      <alignment horizontal="center" vertical="center"/>
    </xf>
    <xf numFmtId="177" fontId="3" fillId="0" borderId="116" xfId="0" applyNumberFormat="1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178" fontId="3" fillId="0" borderId="120" xfId="0" applyNumberFormat="1" applyFont="1" applyFill="1" applyBorder="1" applyAlignment="1" quotePrefix="1">
      <alignment horizontal="center" vertical="center"/>
    </xf>
    <xf numFmtId="20" fontId="3" fillId="0" borderId="120" xfId="0" applyNumberFormat="1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/>
    </xf>
    <xf numFmtId="179" fontId="3" fillId="0" borderId="120" xfId="0" applyNumberFormat="1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56" fontId="4" fillId="0" borderId="25" xfId="0" applyNumberFormat="1" applyFont="1" applyFill="1" applyBorder="1" applyAlignment="1">
      <alignment horizontal="center" vertical="center"/>
    </xf>
    <xf numFmtId="56" fontId="4" fillId="0" borderId="26" xfId="0" applyNumberFormat="1" applyFont="1" applyFill="1" applyBorder="1" applyAlignment="1">
      <alignment horizontal="center" vertical="center"/>
    </xf>
    <xf numFmtId="56" fontId="3" fillId="0" borderId="87" xfId="0" applyNumberFormat="1" applyFont="1" applyFill="1" applyBorder="1" applyAlignment="1">
      <alignment horizontal="center" vertical="center"/>
    </xf>
    <xf numFmtId="0" fontId="40" fillId="0" borderId="74" xfId="0" applyFont="1" applyFill="1" applyBorder="1" applyAlignment="1">
      <alignment horizontal="center" vertical="center"/>
    </xf>
    <xf numFmtId="0" fontId="40" fillId="0" borderId="123" xfId="0" applyFont="1" applyFill="1" applyBorder="1" applyAlignment="1">
      <alignment horizontal="center" vertical="center"/>
    </xf>
    <xf numFmtId="0" fontId="40" fillId="0" borderId="75" xfId="0" applyFont="1" applyFill="1" applyBorder="1" applyAlignment="1">
      <alignment horizontal="center" vertical="center"/>
    </xf>
    <xf numFmtId="0" fontId="40" fillId="0" borderId="61" xfId="0" applyFont="1" applyFill="1" applyBorder="1" applyAlignment="1">
      <alignment horizontal="center" vertical="center"/>
    </xf>
    <xf numFmtId="176" fontId="40" fillId="0" borderId="94" xfId="0" applyNumberFormat="1" applyFont="1" applyFill="1" applyBorder="1" applyAlignment="1">
      <alignment horizontal="center" vertical="center"/>
    </xf>
    <xf numFmtId="176" fontId="40" fillId="0" borderId="95" xfId="0" applyNumberFormat="1" applyFont="1" applyFill="1" applyBorder="1" applyAlignment="1">
      <alignment horizontal="center" vertical="center"/>
    </xf>
    <xf numFmtId="0" fontId="40" fillId="0" borderId="99" xfId="0" applyFont="1" applyFill="1" applyBorder="1" applyAlignment="1">
      <alignment horizontal="center" vertical="center"/>
    </xf>
    <xf numFmtId="0" fontId="40" fillId="0" borderId="102" xfId="0" applyFont="1" applyFill="1" applyBorder="1" applyAlignment="1">
      <alignment horizontal="center" vertical="center"/>
    </xf>
    <xf numFmtId="0" fontId="3" fillId="0" borderId="124" xfId="0" applyFont="1" applyFill="1" applyBorder="1" applyAlignment="1">
      <alignment horizontal="center" vertical="center"/>
    </xf>
    <xf numFmtId="178" fontId="3" fillId="0" borderId="48" xfId="0" applyNumberFormat="1" applyFont="1" applyFill="1" applyBorder="1" applyAlignment="1" quotePrefix="1">
      <alignment horizontal="center" vertical="center"/>
    </xf>
    <xf numFmtId="56" fontId="4" fillId="0" borderId="125" xfId="0" applyNumberFormat="1" applyFont="1" applyFill="1" applyBorder="1" applyAlignment="1">
      <alignment horizontal="center" vertical="center"/>
    </xf>
    <xf numFmtId="178" fontId="3" fillId="0" borderId="51" xfId="0" applyNumberFormat="1" applyFont="1" applyFill="1" applyBorder="1" applyAlignment="1" quotePrefix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 vertical="center"/>
    </xf>
    <xf numFmtId="0" fontId="3" fillId="0" borderId="127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 vertical="center"/>
    </xf>
    <xf numFmtId="0" fontId="3" fillId="0" borderId="129" xfId="0" applyFont="1" applyFill="1" applyBorder="1" applyAlignment="1">
      <alignment horizontal="center" vertical="center"/>
    </xf>
    <xf numFmtId="0" fontId="3" fillId="0" borderId="130" xfId="0" applyFont="1" applyFill="1" applyBorder="1" applyAlignment="1">
      <alignment horizontal="center" vertical="center"/>
    </xf>
    <xf numFmtId="0" fontId="3" fillId="0" borderId="131" xfId="0" applyFont="1" applyFill="1" applyBorder="1" applyAlignment="1">
      <alignment horizontal="center" vertical="center"/>
    </xf>
    <xf numFmtId="0" fontId="3" fillId="0" borderId="132" xfId="0" applyFont="1" applyFill="1" applyBorder="1" applyAlignment="1">
      <alignment horizontal="center" vertical="center"/>
    </xf>
    <xf numFmtId="0" fontId="3" fillId="0" borderId="133" xfId="0" applyFont="1" applyFill="1" applyBorder="1" applyAlignment="1">
      <alignment horizontal="center" vertical="center"/>
    </xf>
    <xf numFmtId="0" fontId="3" fillId="0" borderId="134" xfId="0" applyFont="1" applyFill="1" applyBorder="1" applyAlignment="1">
      <alignment horizontal="center" vertical="center"/>
    </xf>
    <xf numFmtId="0" fontId="3" fillId="0" borderId="135" xfId="0" applyFont="1" applyFill="1" applyBorder="1" applyAlignment="1">
      <alignment horizontal="center" vertical="center"/>
    </xf>
    <xf numFmtId="0" fontId="3" fillId="0" borderId="136" xfId="0" applyFont="1" applyFill="1" applyBorder="1" applyAlignment="1">
      <alignment horizontal="center" vertical="center"/>
    </xf>
    <xf numFmtId="0" fontId="3" fillId="0" borderId="137" xfId="0" applyFont="1" applyFill="1" applyBorder="1" applyAlignment="1">
      <alignment horizontal="center" vertical="center"/>
    </xf>
    <xf numFmtId="0" fontId="3" fillId="0" borderId="138" xfId="0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 indent="1"/>
    </xf>
    <xf numFmtId="0" fontId="3" fillId="0" borderId="140" xfId="0" applyFont="1" applyFill="1" applyBorder="1" applyAlignment="1">
      <alignment horizontal="center" vertical="center"/>
    </xf>
    <xf numFmtId="0" fontId="3" fillId="0" borderId="14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left" vertical="center" indent="1"/>
    </xf>
    <xf numFmtId="0" fontId="3" fillId="0" borderId="14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良い" xfId="50"/>
    <cellStyle name="見出し 1" xfId="51"/>
    <cellStyle name="見出し 2" xfId="52"/>
    <cellStyle name="見出し 3" xfId="53"/>
    <cellStyle name="見出し 4" xfId="54"/>
    <cellStyle name="計算方法" xfId="55"/>
    <cellStyle name="説明文" xfId="56"/>
    <cellStyle name="警告文" xfId="57"/>
    <cellStyle name="Currency" xfId="58"/>
    <cellStyle name="Currency [0]" xfId="59"/>
    <cellStyle name="集計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ySplit="11" topLeftCell="A12" activePane="bottomLeft" state="frozen"/>
      <selection pane="topLeft" activeCell="M14" sqref="M14"/>
      <selection pane="bottomLeft" activeCell="J14" sqref="J14"/>
    </sheetView>
  </sheetViews>
  <sheetFormatPr defaultColWidth="8.875" defaultRowHeight="15.75" customHeight="1"/>
  <cols>
    <col min="1" max="1" width="3.875" style="4" customWidth="1"/>
    <col min="2" max="2" width="20.00390625" style="3" customWidth="1"/>
    <col min="3" max="3" width="7.875" style="4" customWidth="1"/>
    <col min="4" max="6" width="8.00390625" style="4" customWidth="1"/>
    <col min="7" max="7" width="7.625" style="4" customWidth="1"/>
    <col min="8" max="11" width="7.625" style="3" customWidth="1"/>
    <col min="12" max="16384" width="8.875" style="3" customWidth="1"/>
  </cols>
  <sheetData>
    <row r="1" spans="1:7" s="63" customFormat="1" ht="15.75" customHeight="1">
      <c r="A1" s="62"/>
      <c r="B1" s="63" t="s">
        <v>74</v>
      </c>
      <c r="C1" s="62"/>
      <c r="D1" s="62"/>
      <c r="E1" s="62"/>
      <c r="F1" s="62"/>
      <c r="G1" s="62"/>
    </row>
    <row r="2" spans="2:11" s="4" customFormat="1" ht="15.75" customHeight="1">
      <c r="B2" s="241" t="s">
        <v>66</v>
      </c>
      <c r="C2" s="239" t="s">
        <v>75</v>
      </c>
      <c r="D2" s="239" t="s">
        <v>0</v>
      </c>
      <c r="E2" s="239" t="s">
        <v>1</v>
      </c>
      <c r="F2" s="239" t="s">
        <v>2</v>
      </c>
      <c r="G2" s="239" t="s">
        <v>3</v>
      </c>
      <c r="H2" s="239" t="s">
        <v>4</v>
      </c>
      <c r="I2" s="33" t="s">
        <v>71</v>
      </c>
      <c r="J2" s="239" t="s">
        <v>68</v>
      </c>
      <c r="K2" s="34" t="s">
        <v>5</v>
      </c>
    </row>
    <row r="3" spans="2:11" s="4" customFormat="1" ht="13.5" customHeight="1">
      <c r="B3" s="242"/>
      <c r="C3" s="240"/>
      <c r="D3" s="240"/>
      <c r="E3" s="240"/>
      <c r="F3" s="240"/>
      <c r="G3" s="240"/>
      <c r="H3" s="240"/>
      <c r="I3" s="22" t="s">
        <v>72</v>
      </c>
      <c r="J3" s="240"/>
      <c r="K3" s="23" t="s">
        <v>69</v>
      </c>
    </row>
    <row r="4" spans="1:11" s="4" customFormat="1" ht="15" customHeight="1">
      <c r="A4" s="35">
        <v>1</v>
      </c>
      <c r="B4" s="36" t="s">
        <v>14</v>
      </c>
      <c r="C4" s="64">
        <v>40051</v>
      </c>
      <c r="D4" s="38">
        <v>0.48194444444444445</v>
      </c>
      <c r="E4" s="37" t="s">
        <v>70</v>
      </c>
      <c r="F4" s="37">
        <v>25</v>
      </c>
      <c r="G4" s="37">
        <v>26.5</v>
      </c>
      <c r="H4" s="37">
        <v>0.64</v>
      </c>
      <c r="I4" s="39">
        <v>0.08888888888888889</v>
      </c>
      <c r="J4" s="40">
        <v>8</v>
      </c>
      <c r="K4" s="41">
        <v>3.96</v>
      </c>
    </row>
    <row r="5" spans="1:11" s="4" customFormat="1" ht="15" customHeight="1">
      <c r="A5" s="42">
        <v>2</v>
      </c>
      <c r="B5" s="28" t="s">
        <v>55</v>
      </c>
      <c r="C5" s="65">
        <v>40051</v>
      </c>
      <c r="D5" s="43"/>
      <c r="E5" s="1" t="s">
        <v>6</v>
      </c>
      <c r="F5" s="1">
        <v>27.5</v>
      </c>
      <c r="G5" s="1">
        <v>27</v>
      </c>
      <c r="H5" s="1">
        <v>1.54</v>
      </c>
      <c r="I5" s="44">
        <v>0.08</v>
      </c>
      <c r="J5" s="45">
        <v>8</v>
      </c>
      <c r="K5" s="46">
        <v>4</v>
      </c>
    </row>
    <row r="6" spans="1:11" s="4" customFormat="1" ht="15" customHeight="1">
      <c r="A6" s="42">
        <v>3</v>
      </c>
      <c r="B6" s="28" t="s">
        <v>14</v>
      </c>
      <c r="C6" s="65">
        <v>40130</v>
      </c>
      <c r="D6" s="43">
        <v>0.4576388888888889</v>
      </c>
      <c r="E6" s="1" t="s">
        <v>6</v>
      </c>
      <c r="F6" s="1">
        <v>17.5</v>
      </c>
      <c r="G6" s="1">
        <v>11.5</v>
      </c>
      <c r="H6" s="1">
        <v>0.8</v>
      </c>
      <c r="I6" s="44">
        <v>0.10434782608695652</v>
      </c>
      <c r="J6" s="1"/>
      <c r="K6" s="46">
        <v>6.116666666666667</v>
      </c>
    </row>
    <row r="7" spans="1:11" s="4" customFormat="1" ht="15" customHeight="1">
      <c r="A7" s="47">
        <v>4</v>
      </c>
      <c r="B7" s="21" t="s">
        <v>55</v>
      </c>
      <c r="C7" s="66">
        <v>40131</v>
      </c>
      <c r="D7" s="22">
        <v>0.4625</v>
      </c>
      <c r="E7" s="22" t="s">
        <v>67</v>
      </c>
      <c r="F7" s="22">
        <v>14.5</v>
      </c>
      <c r="G7" s="22">
        <v>12</v>
      </c>
      <c r="H7" s="22">
        <v>8.5</v>
      </c>
      <c r="I7" s="48">
        <v>0.028915662650602407</v>
      </c>
      <c r="J7" s="22">
        <v>7.5</v>
      </c>
      <c r="K7" s="49">
        <v>4.533333333333333</v>
      </c>
    </row>
    <row r="8" spans="1:11" s="4" customFormat="1" ht="15" customHeight="1">
      <c r="A8" s="5"/>
      <c r="B8" s="5"/>
      <c r="C8" s="5"/>
      <c r="D8" s="5"/>
      <c r="E8" s="5"/>
      <c r="F8" s="5"/>
      <c r="G8" s="5"/>
      <c r="H8" s="5"/>
      <c r="I8" s="50"/>
      <c r="J8" s="5"/>
      <c r="K8" s="50"/>
    </row>
    <row r="9" spans="1:7" s="63" customFormat="1" ht="15.75" customHeight="1">
      <c r="A9" s="62"/>
      <c r="B9" s="63" t="s">
        <v>57</v>
      </c>
      <c r="C9" s="62"/>
      <c r="D9" s="18">
        <v>1</v>
      </c>
      <c r="E9" s="67">
        <v>2</v>
      </c>
      <c r="F9" s="68">
        <v>3</v>
      </c>
      <c r="G9" s="62"/>
    </row>
    <row r="10" spans="1:7" ht="15.75" customHeight="1">
      <c r="A10" s="6"/>
      <c r="B10" s="7" t="s">
        <v>58</v>
      </c>
      <c r="C10" s="8"/>
      <c r="D10" s="9">
        <v>40051</v>
      </c>
      <c r="E10" s="10">
        <v>40051</v>
      </c>
      <c r="F10" s="57">
        <v>40130</v>
      </c>
      <c r="G10" s="59"/>
    </row>
    <row r="11" spans="1:7" s="17" customFormat="1" ht="15.75" customHeight="1">
      <c r="A11" s="12"/>
      <c r="B11" s="13" t="s">
        <v>59</v>
      </c>
      <c r="C11" s="14"/>
      <c r="D11" s="15" t="s">
        <v>14</v>
      </c>
      <c r="E11" s="16" t="s">
        <v>55</v>
      </c>
      <c r="F11" s="30" t="s">
        <v>14</v>
      </c>
      <c r="G11" s="60"/>
    </row>
    <row r="12" spans="1:7" ht="15.75" customHeight="1">
      <c r="A12" s="18" t="s">
        <v>15</v>
      </c>
      <c r="B12" s="19" t="s">
        <v>7</v>
      </c>
      <c r="C12" s="20" t="s">
        <v>8</v>
      </c>
      <c r="D12" s="21"/>
      <c r="E12" s="22"/>
      <c r="F12" s="20"/>
      <c r="G12" s="60"/>
    </row>
    <row r="13" spans="1:7" ht="15.75" customHeight="1">
      <c r="A13" s="24">
        <v>1</v>
      </c>
      <c r="B13" s="25" t="s">
        <v>60</v>
      </c>
      <c r="C13" s="26">
        <v>10</v>
      </c>
      <c r="D13" s="24"/>
      <c r="E13" s="27"/>
      <c r="F13" s="26"/>
      <c r="G13" s="60"/>
    </row>
    <row r="14" spans="1:7" ht="15.75" customHeight="1">
      <c r="A14" s="28">
        <v>2</v>
      </c>
      <c r="B14" s="29" t="s">
        <v>61</v>
      </c>
      <c r="C14" s="2">
        <v>9</v>
      </c>
      <c r="D14" s="28"/>
      <c r="E14" s="1"/>
      <c r="F14" s="2"/>
      <c r="G14" s="60"/>
    </row>
    <row r="15" spans="1:7" ht="15.75" customHeight="1">
      <c r="A15" s="28">
        <v>3</v>
      </c>
      <c r="B15" s="29" t="s">
        <v>62</v>
      </c>
      <c r="C15" s="2">
        <v>9</v>
      </c>
      <c r="D15" s="28" t="s">
        <v>73</v>
      </c>
      <c r="E15" s="1"/>
      <c r="F15" s="2" t="s">
        <v>73</v>
      </c>
      <c r="G15" s="60"/>
    </row>
    <row r="16" spans="1:7" ht="15.75" customHeight="1">
      <c r="A16" s="28">
        <v>4</v>
      </c>
      <c r="B16" s="29" t="s">
        <v>63</v>
      </c>
      <c r="C16" s="2">
        <v>9</v>
      </c>
      <c r="D16" s="28" t="s">
        <v>73</v>
      </c>
      <c r="E16" s="1"/>
      <c r="F16" s="2"/>
      <c r="G16" s="60"/>
    </row>
    <row r="17" spans="1:7" ht="15.75" customHeight="1">
      <c r="A17" s="28">
        <v>5</v>
      </c>
      <c r="B17" s="29" t="s">
        <v>64</v>
      </c>
      <c r="C17" s="2">
        <v>9</v>
      </c>
      <c r="D17" s="28" t="s">
        <v>73</v>
      </c>
      <c r="E17" s="1" t="s">
        <v>73</v>
      </c>
      <c r="F17" s="2" t="s">
        <v>73</v>
      </c>
      <c r="G17" s="60"/>
    </row>
    <row r="18" spans="1:7" ht="15.75" customHeight="1">
      <c r="A18" s="28">
        <v>6</v>
      </c>
      <c r="B18" s="29" t="s">
        <v>65</v>
      </c>
      <c r="C18" s="2">
        <v>9</v>
      </c>
      <c r="D18" s="28" t="s">
        <v>73</v>
      </c>
      <c r="E18" s="1" t="s">
        <v>73</v>
      </c>
      <c r="F18" s="2"/>
      <c r="G18" s="60"/>
    </row>
    <row r="19" spans="1:7" ht="15.75" customHeight="1">
      <c r="A19" s="28">
        <v>7</v>
      </c>
      <c r="B19" s="29" t="s">
        <v>10</v>
      </c>
      <c r="C19" s="2">
        <v>9</v>
      </c>
      <c r="D19" s="28"/>
      <c r="E19" s="1"/>
      <c r="F19" s="2"/>
      <c r="G19" s="60"/>
    </row>
    <row r="20" spans="1:7" ht="15.75" customHeight="1">
      <c r="A20" s="28">
        <v>8</v>
      </c>
      <c r="B20" s="29" t="s">
        <v>22</v>
      </c>
      <c r="C20" s="2">
        <v>9</v>
      </c>
      <c r="D20" s="28"/>
      <c r="E20" s="1"/>
      <c r="F20" s="2"/>
      <c r="G20" s="60"/>
    </row>
    <row r="21" spans="1:7" ht="15.75" customHeight="1">
      <c r="A21" s="28">
        <v>9</v>
      </c>
      <c r="B21" s="29" t="s">
        <v>23</v>
      </c>
      <c r="C21" s="2">
        <v>9</v>
      </c>
      <c r="D21" s="28"/>
      <c r="E21" s="1"/>
      <c r="F21" s="2"/>
      <c r="G21" s="60"/>
    </row>
    <row r="22" spans="1:7" ht="15.75" customHeight="1">
      <c r="A22" s="28">
        <v>10</v>
      </c>
      <c r="B22" s="29" t="s">
        <v>24</v>
      </c>
      <c r="C22" s="2">
        <v>8</v>
      </c>
      <c r="D22" s="28" t="s">
        <v>73</v>
      </c>
      <c r="E22" s="1" t="s">
        <v>73</v>
      </c>
      <c r="F22" s="2" t="s">
        <v>73</v>
      </c>
      <c r="G22" s="60"/>
    </row>
    <row r="23" spans="1:7" ht="15.75" customHeight="1">
      <c r="A23" s="28">
        <v>11</v>
      </c>
      <c r="B23" s="29" t="s">
        <v>25</v>
      </c>
      <c r="C23" s="2">
        <v>8</v>
      </c>
      <c r="D23" s="28"/>
      <c r="E23" s="1"/>
      <c r="F23" s="2"/>
      <c r="G23" s="60"/>
    </row>
    <row r="24" spans="1:7" ht="15.75" customHeight="1">
      <c r="A24" s="28">
        <v>12</v>
      </c>
      <c r="B24" s="29" t="s">
        <v>26</v>
      </c>
      <c r="C24" s="2">
        <v>8</v>
      </c>
      <c r="D24" s="28" t="s">
        <v>73</v>
      </c>
      <c r="E24" s="1" t="s">
        <v>73</v>
      </c>
      <c r="F24" s="2" t="s">
        <v>73</v>
      </c>
      <c r="G24" s="60"/>
    </row>
    <row r="25" spans="1:7" ht="15.75" customHeight="1">
      <c r="A25" s="28">
        <v>13</v>
      </c>
      <c r="B25" s="29" t="s">
        <v>27</v>
      </c>
      <c r="C25" s="2">
        <v>8</v>
      </c>
      <c r="D25" s="28"/>
      <c r="E25" s="1"/>
      <c r="F25" s="2"/>
      <c r="G25" s="60"/>
    </row>
    <row r="26" spans="1:7" ht="15.75" customHeight="1">
      <c r="A26" s="28">
        <v>14</v>
      </c>
      <c r="B26" s="29" t="s">
        <v>28</v>
      </c>
      <c r="C26" s="2">
        <v>8</v>
      </c>
      <c r="D26" s="28" t="s">
        <v>73</v>
      </c>
      <c r="E26" s="1"/>
      <c r="F26" s="2"/>
      <c r="G26" s="60"/>
    </row>
    <row r="27" spans="1:7" ht="15.75" customHeight="1">
      <c r="A27" s="28">
        <v>15</v>
      </c>
      <c r="B27" s="29" t="s">
        <v>29</v>
      </c>
      <c r="C27" s="2">
        <v>7</v>
      </c>
      <c r="D27" s="28"/>
      <c r="E27" s="1"/>
      <c r="F27" s="2"/>
      <c r="G27" s="60"/>
    </row>
    <row r="28" spans="1:7" ht="15.75" customHeight="1">
      <c r="A28" s="28">
        <v>16</v>
      </c>
      <c r="B28" s="29" t="s">
        <v>30</v>
      </c>
      <c r="C28" s="2">
        <v>7</v>
      </c>
      <c r="D28" s="28"/>
      <c r="E28" s="1" t="s">
        <v>73</v>
      </c>
      <c r="F28" s="2" t="s">
        <v>73</v>
      </c>
      <c r="G28" s="60"/>
    </row>
    <row r="29" spans="1:7" ht="15.75" customHeight="1">
      <c r="A29" s="28">
        <v>17</v>
      </c>
      <c r="B29" s="29" t="s">
        <v>31</v>
      </c>
      <c r="C29" s="2">
        <v>7</v>
      </c>
      <c r="D29" s="28"/>
      <c r="E29" s="1"/>
      <c r="F29" s="2"/>
      <c r="G29" s="60"/>
    </row>
    <row r="30" spans="1:7" ht="15.75" customHeight="1">
      <c r="A30" s="28">
        <v>18</v>
      </c>
      <c r="B30" s="29" t="s">
        <v>32</v>
      </c>
      <c r="C30" s="2">
        <v>7</v>
      </c>
      <c r="D30" s="28" t="s">
        <v>73</v>
      </c>
      <c r="E30" s="1" t="s">
        <v>73</v>
      </c>
      <c r="F30" s="2" t="s">
        <v>73</v>
      </c>
      <c r="G30" s="60"/>
    </row>
    <row r="31" spans="1:7" ht="15.75" customHeight="1">
      <c r="A31" s="28">
        <v>19</v>
      </c>
      <c r="B31" s="29" t="s">
        <v>33</v>
      </c>
      <c r="C31" s="2">
        <v>7</v>
      </c>
      <c r="D31" s="28"/>
      <c r="E31" s="1"/>
      <c r="F31" s="2"/>
      <c r="G31" s="60"/>
    </row>
    <row r="32" spans="1:7" ht="15.75" customHeight="1">
      <c r="A32" s="28">
        <v>20</v>
      </c>
      <c r="B32" s="29" t="s">
        <v>34</v>
      </c>
      <c r="C32" s="2">
        <v>7</v>
      </c>
      <c r="D32" s="28"/>
      <c r="E32" s="1"/>
      <c r="F32" s="2"/>
      <c r="G32" s="60"/>
    </row>
    <row r="33" spans="1:7" ht="15.75" customHeight="1">
      <c r="A33" s="28">
        <v>21</v>
      </c>
      <c r="B33" s="29" t="s">
        <v>35</v>
      </c>
      <c r="C33" s="2">
        <v>7</v>
      </c>
      <c r="D33" s="28"/>
      <c r="E33" s="1" t="s">
        <v>73</v>
      </c>
      <c r="F33" s="2"/>
      <c r="G33" s="60"/>
    </row>
    <row r="34" spans="1:7" ht="15.75" customHeight="1">
      <c r="A34" s="28">
        <v>22</v>
      </c>
      <c r="B34" s="29" t="s">
        <v>36</v>
      </c>
      <c r="C34" s="2">
        <v>7</v>
      </c>
      <c r="D34" s="28"/>
      <c r="E34" s="1"/>
      <c r="F34" s="2"/>
      <c r="G34" s="60"/>
    </row>
    <row r="35" spans="1:7" ht="15.75" customHeight="1">
      <c r="A35" s="28">
        <v>23</v>
      </c>
      <c r="B35" s="29" t="s">
        <v>37</v>
      </c>
      <c r="C35" s="2">
        <v>6</v>
      </c>
      <c r="D35" s="28" t="s">
        <v>73</v>
      </c>
      <c r="E35" s="1" t="s">
        <v>73</v>
      </c>
      <c r="F35" s="2"/>
      <c r="G35" s="60"/>
    </row>
    <row r="36" spans="1:7" ht="15.75" customHeight="1">
      <c r="A36" s="28">
        <v>24</v>
      </c>
      <c r="B36" s="29" t="s">
        <v>38</v>
      </c>
      <c r="C36" s="2">
        <v>6</v>
      </c>
      <c r="D36" s="28"/>
      <c r="E36" s="1" t="s">
        <v>73</v>
      </c>
      <c r="F36" s="2" t="s">
        <v>73</v>
      </c>
      <c r="G36" s="60"/>
    </row>
    <row r="37" spans="1:7" ht="15.75" customHeight="1">
      <c r="A37" s="28">
        <v>25</v>
      </c>
      <c r="B37" s="29" t="s">
        <v>39</v>
      </c>
      <c r="C37" s="2">
        <v>6</v>
      </c>
      <c r="D37" s="28" t="s">
        <v>73</v>
      </c>
      <c r="E37" s="1" t="s">
        <v>73</v>
      </c>
      <c r="F37" s="2"/>
      <c r="G37" s="60"/>
    </row>
    <row r="38" spans="1:7" ht="15.75" customHeight="1">
      <c r="A38" s="28">
        <v>26</v>
      </c>
      <c r="B38" s="29" t="s">
        <v>40</v>
      </c>
      <c r="C38" s="2">
        <v>6</v>
      </c>
      <c r="D38" s="28"/>
      <c r="E38" s="1"/>
      <c r="F38" s="2" t="s">
        <v>73</v>
      </c>
      <c r="G38" s="60"/>
    </row>
    <row r="39" spans="1:7" ht="15.75" customHeight="1">
      <c r="A39" s="28">
        <v>27</v>
      </c>
      <c r="B39" s="29" t="s">
        <v>41</v>
      </c>
      <c r="C39" s="2">
        <v>6</v>
      </c>
      <c r="D39" s="28"/>
      <c r="E39" s="1"/>
      <c r="F39" s="2"/>
      <c r="G39" s="60"/>
    </row>
    <row r="40" spans="1:7" ht="15.75" customHeight="1">
      <c r="A40" s="28">
        <v>28</v>
      </c>
      <c r="B40" s="29" t="s">
        <v>42</v>
      </c>
      <c r="C40" s="2">
        <v>6</v>
      </c>
      <c r="D40" s="28"/>
      <c r="E40" s="1"/>
      <c r="F40" s="2"/>
      <c r="G40" s="60"/>
    </row>
    <row r="41" spans="1:7" ht="15.75" customHeight="1">
      <c r="A41" s="28">
        <v>29</v>
      </c>
      <c r="B41" s="29" t="s">
        <v>43</v>
      </c>
      <c r="C41" s="2">
        <v>6</v>
      </c>
      <c r="D41" s="28"/>
      <c r="E41" s="1"/>
      <c r="F41" s="2"/>
      <c r="G41" s="60"/>
    </row>
    <row r="42" spans="1:7" ht="15.75" customHeight="1">
      <c r="A42" s="28">
        <v>30</v>
      </c>
      <c r="B42" s="29" t="s">
        <v>44</v>
      </c>
      <c r="C42" s="2">
        <v>5</v>
      </c>
      <c r="D42" s="28"/>
      <c r="E42" s="1"/>
      <c r="F42" s="2"/>
      <c r="G42" s="60"/>
    </row>
    <row r="43" spans="1:7" ht="15.75" customHeight="1">
      <c r="A43" s="28">
        <v>31</v>
      </c>
      <c r="B43" s="29" t="s">
        <v>45</v>
      </c>
      <c r="C43" s="2">
        <v>5</v>
      </c>
      <c r="D43" s="28"/>
      <c r="E43" s="1"/>
      <c r="F43" s="2"/>
      <c r="G43" s="60"/>
    </row>
    <row r="44" spans="1:7" ht="15.75" customHeight="1">
      <c r="A44" s="28">
        <v>32</v>
      </c>
      <c r="B44" s="29" t="s">
        <v>46</v>
      </c>
      <c r="C44" s="2">
        <v>5</v>
      </c>
      <c r="D44" s="28" t="s">
        <v>73</v>
      </c>
      <c r="E44" s="1"/>
      <c r="F44" s="2"/>
      <c r="G44" s="60"/>
    </row>
    <row r="45" spans="1:7" ht="15.75" customHeight="1">
      <c r="A45" s="28">
        <v>33</v>
      </c>
      <c r="B45" s="29" t="s">
        <v>47</v>
      </c>
      <c r="C45" s="2">
        <v>4</v>
      </c>
      <c r="D45" s="28"/>
      <c r="E45" s="1"/>
      <c r="F45" s="2"/>
      <c r="G45" s="60"/>
    </row>
    <row r="46" spans="1:7" ht="15.75" customHeight="1">
      <c r="A46" s="28">
        <v>34</v>
      </c>
      <c r="B46" s="29" t="s">
        <v>48</v>
      </c>
      <c r="C46" s="2">
        <v>3</v>
      </c>
      <c r="D46" s="28"/>
      <c r="E46" s="1" t="s">
        <v>73</v>
      </c>
      <c r="F46" s="2"/>
      <c r="G46" s="60"/>
    </row>
    <row r="47" spans="1:7" ht="15.75" customHeight="1">
      <c r="A47" s="28">
        <v>35</v>
      </c>
      <c r="B47" s="29" t="s">
        <v>49</v>
      </c>
      <c r="C47" s="2">
        <v>2</v>
      </c>
      <c r="D47" s="28"/>
      <c r="E47" s="1"/>
      <c r="F47" s="2"/>
      <c r="G47" s="60"/>
    </row>
    <row r="48" spans="1:7" ht="15.75" customHeight="1">
      <c r="A48" s="28">
        <v>36</v>
      </c>
      <c r="B48" s="29" t="s">
        <v>50</v>
      </c>
      <c r="C48" s="2">
        <v>2</v>
      </c>
      <c r="D48" s="28" t="s">
        <v>73</v>
      </c>
      <c r="E48" s="1"/>
      <c r="F48" s="2"/>
      <c r="G48" s="60"/>
    </row>
    <row r="49" spans="1:7" ht="15.75" customHeight="1">
      <c r="A49" s="28">
        <v>37</v>
      </c>
      <c r="B49" s="29" t="s">
        <v>51</v>
      </c>
      <c r="C49" s="2">
        <v>1</v>
      </c>
      <c r="D49" s="28"/>
      <c r="E49" s="1"/>
      <c r="F49" s="2"/>
      <c r="G49" s="60"/>
    </row>
    <row r="50" spans="1:7" ht="15.75" customHeight="1">
      <c r="A50" s="28">
        <v>38</v>
      </c>
      <c r="B50" s="29" t="s">
        <v>11</v>
      </c>
      <c r="C50" s="2">
        <v>1</v>
      </c>
      <c r="D50" s="28"/>
      <c r="E50" s="1"/>
      <c r="F50" s="2"/>
      <c r="G50" s="60"/>
    </row>
    <row r="51" spans="1:7" ht="15.75" customHeight="1">
      <c r="A51" s="28">
        <v>39</v>
      </c>
      <c r="B51" s="29" t="s">
        <v>52</v>
      </c>
      <c r="C51" s="2">
        <v>1</v>
      </c>
      <c r="D51" s="28"/>
      <c r="E51" s="1"/>
      <c r="F51" s="2"/>
      <c r="G51" s="60"/>
    </row>
    <row r="52" spans="1:7" ht="15.75" customHeight="1" thickBot="1">
      <c r="A52" s="51">
        <v>40</v>
      </c>
      <c r="B52" s="52" t="s">
        <v>53</v>
      </c>
      <c r="C52" s="53">
        <v>1</v>
      </c>
      <c r="D52" s="51"/>
      <c r="E52" s="54"/>
      <c r="F52" s="53"/>
      <c r="G52" s="60"/>
    </row>
    <row r="53" spans="1:7" ht="15.75" customHeight="1" thickTop="1">
      <c r="A53" s="11"/>
      <c r="B53" s="55" t="s">
        <v>54</v>
      </c>
      <c r="C53" s="56"/>
      <c r="D53" s="11">
        <f>10*COUNTA(D13)+9*COUNTA(D14:D21)+8*COUNTA(D22:D26)+7*COUNTA(D27:D34)+6*COUNTA(D35:D41)+5*COUNTA(D42:D44)+4*COUNTA(D45)+3*COUNTA(D46)+2*COUNTA(D47:D48)+1*COUNTA(D49:D52)</f>
        <v>86</v>
      </c>
      <c r="E53" s="55">
        <f>10*COUNTA(E13)+9*COUNTA(E14:E21)+8*COUNTA(E22:E26)+7*COUNTA(E27:E34)+6*COUNTA(E35:E41)+5*COUNTA(E42:E44)+4*COUNTA(E45)+3*COUNTA(E46)+2*COUNTA(E47:E48)+1*COUNTA(E49:E52)</f>
        <v>76</v>
      </c>
      <c r="F53" s="56">
        <f>10*COUNTA(F13)+9*COUNTA(F14:F21)+8*COUNTA(F22:F26)+7*COUNTA(F27:F34)+6*COUNTA(F35:F41)+5*COUNTA(F42:F44)+4*COUNTA(F45)+3*COUNTA(F46)+2*COUNTA(F47:F48)+1*COUNTA(F49:F52)</f>
        <v>60</v>
      </c>
      <c r="G53" s="60"/>
    </row>
    <row r="54" spans="1:7" ht="15.75" customHeight="1">
      <c r="A54" s="28"/>
      <c r="B54" s="1" t="s">
        <v>12</v>
      </c>
      <c r="C54" s="2"/>
      <c r="D54" s="28">
        <f>COUNTA(D13:D52)</f>
        <v>12</v>
      </c>
      <c r="E54" s="1">
        <f>COUNTA(E13:E52)</f>
        <v>11</v>
      </c>
      <c r="F54" s="2">
        <f>COUNTA(F13:F52)</f>
        <v>8</v>
      </c>
      <c r="G54" s="60"/>
    </row>
    <row r="55" spans="1:7" ht="15.75" customHeight="1">
      <c r="A55" s="15"/>
      <c r="B55" s="16" t="s">
        <v>13</v>
      </c>
      <c r="C55" s="30"/>
      <c r="D55" s="31">
        <f>D53/D54</f>
        <v>7.166666666666667</v>
      </c>
      <c r="E55" s="32">
        <f>E53/E54</f>
        <v>6.909090909090909</v>
      </c>
      <c r="F55" s="58">
        <f>F53/F54</f>
        <v>7.5</v>
      </c>
      <c r="G55" s="61"/>
    </row>
  </sheetData>
  <sheetProtection/>
  <mergeCells count="8">
    <mergeCell ref="J2:J3"/>
    <mergeCell ref="B2:B3"/>
    <mergeCell ref="G2:G3"/>
    <mergeCell ref="H2:H3"/>
    <mergeCell ref="C2:C3"/>
    <mergeCell ref="D2:D3"/>
    <mergeCell ref="E2:E3"/>
    <mergeCell ref="F2:F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N12" sqref="N12"/>
    </sheetView>
  </sheetViews>
  <sheetFormatPr defaultColWidth="8.875" defaultRowHeight="13.5"/>
  <cols>
    <col min="1" max="1" width="4.125" style="0" customWidth="1"/>
    <col min="2" max="2" width="22.50390625" style="0" customWidth="1"/>
    <col min="3" max="3" width="11.375" style="0" customWidth="1"/>
    <col min="4" max="10" width="6.875" style="0" customWidth="1"/>
    <col min="11" max="11" width="7.50390625" style="0" customWidth="1"/>
  </cols>
  <sheetData>
    <row r="1" spans="1:11" ht="15">
      <c r="A1" s="185"/>
      <c r="B1" s="131" t="s">
        <v>317</v>
      </c>
      <c r="C1" s="62"/>
      <c r="D1" s="62"/>
      <c r="E1" s="62"/>
      <c r="F1" s="62"/>
      <c r="G1" s="62"/>
      <c r="H1" s="62"/>
      <c r="I1" s="63"/>
      <c r="J1" s="63"/>
      <c r="K1" s="63"/>
    </row>
    <row r="2" spans="1:11" ht="15" thickBot="1">
      <c r="A2" s="5"/>
      <c r="B2" s="5"/>
      <c r="C2" s="100"/>
      <c r="D2" s="5"/>
      <c r="E2" s="5"/>
      <c r="F2" s="5"/>
      <c r="G2" s="5"/>
      <c r="H2" s="5"/>
      <c r="I2" s="5"/>
      <c r="J2" s="50"/>
      <c r="K2" s="5"/>
    </row>
    <row r="3" spans="1:11" ht="13.5">
      <c r="A3" s="207"/>
      <c r="B3" s="265" t="s">
        <v>66</v>
      </c>
      <c r="C3" s="265" t="s">
        <v>75</v>
      </c>
      <c r="D3" s="265" t="s">
        <v>0</v>
      </c>
      <c r="E3" s="265" t="s">
        <v>1</v>
      </c>
      <c r="F3" s="265" t="s">
        <v>2</v>
      </c>
      <c r="G3" s="265" t="s">
        <v>3</v>
      </c>
      <c r="H3" s="208" t="s">
        <v>247</v>
      </c>
      <c r="I3" s="208" t="s">
        <v>71</v>
      </c>
      <c r="J3" s="263" t="s">
        <v>56</v>
      </c>
      <c r="K3" s="209" t="s">
        <v>5</v>
      </c>
    </row>
    <row r="4" spans="1:11" ht="13.5">
      <c r="A4" s="155"/>
      <c r="B4" s="262"/>
      <c r="C4" s="262"/>
      <c r="D4" s="262"/>
      <c r="E4" s="262"/>
      <c r="F4" s="262"/>
      <c r="G4" s="262"/>
      <c r="H4" s="47" t="s">
        <v>318</v>
      </c>
      <c r="I4" s="47" t="s">
        <v>72</v>
      </c>
      <c r="J4" s="258"/>
      <c r="K4" s="210" t="s">
        <v>69</v>
      </c>
    </row>
    <row r="5" spans="1:11" ht="13.5">
      <c r="A5" s="211">
        <v>1</v>
      </c>
      <c r="B5" s="259" t="s">
        <v>249</v>
      </c>
      <c r="C5" s="187">
        <v>42847</v>
      </c>
      <c r="D5" s="188">
        <v>0.4458333333333333</v>
      </c>
      <c r="E5" s="69" t="s">
        <v>319</v>
      </c>
      <c r="F5" s="189">
        <v>19</v>
      </c>
      <c r="G5" s="189">
        <v>15</v>
      </c>
      <c r="H5" s="190">
        <v>0.832</v>
      </c>
      <c r="I5" s="190">
        <v>4.25</v>
      </c>
      <c r="J5" s="189">
        <v>7</v>
      </c>
      <c r="K5" s="212">
        <v>2.59</v>
      </c>
    </row>
    <row r="6" spans="1:11" ht="13.5">
      <c r="A6" s="211">
        <v>2</v>
      </c>
      <c r="B6" s="259"/>
      <c r="C6" s="187">
        <v>42978</v>
      </c>
      <c r="D6" s="188">
        <v>0.4548611111111111</v>
      </c>
      <c r="E6" s="69" t="s">
        <v>6</v>
      </c>
      <c r="F6" s="189">
        <v>31</v>
      </c>
      <c r="G6" s="189">
        <v>29</v>
      </c>
      <c r="H6" s="189">
        <v>1</v>
      </c>
      <c r="I6" s="190">
        <v>5.88</v>
      </c>
      <c r="J6" s="189">
        <v>8</v>
      </c>
      <c r="K6" s="212">
        <v>6.45</v>
      </c>
    </row>
    <row r="7" spans="1:11" ht="13.5">
      <c r="A7" s="211">
        <v>3</v>
      </c>
      <c r="B7" s="259"/>
      <c r="C7" s="187">
        <v>43447</v>
      </c>
      <c r="D7" s="188">
        <v>0.5833333333333334</v>
      </c>
      <c r="E7" s="69" t="s">
        <v>319</v>
      </c>
      <c r="F7" s="189">
        <v>6.1</v>
      </c>
      <c r="G7" s="189">
        <v>8</v>
      </c>
      <c r="H7" s="189">
        <v>0.61</v>
      </c>
      <c r="I7" s="190">
        <v>8.34</v>
      </c>
      <c r="J7" s="189"/>
      <c r="K7" s="212"/>
    </row>
    <row r="8" spans="1:11" ht="13.5">
      <c r="A8" s="211">
        <v>4</v>
      </c>
      <c r="B8" s="259" t="s">
        <v>263</v>
      </c>
      <c r="C8" s="187">
        <v>42847</v>
      </c>
      <c r="D8" s="188">
        <v>0.3888888888888889</v>
      </c>
      <c r="E8" s="69" t="s">
        <v>319</v>
      </c>
      <c r="F8" s="189">
        <v>23</v>
      </c>
      <c r="G8" s="189">
        <v>13</v>
      </c>
      <c r="H8" s="189">
        <v>1</v>
      </c>
      <c r="I8" s="190">
        <v>12.58</v>
      </c>
      <c r="J8" s="189">
        <v>7</v>
      </c>
      <c r="K8" s="212">
        <v>2.63</v>
      </c>
    </row>
    <row r="9" spans="1:11" ht="13.5">
      <c r="A9" s="211">
        <v>5</v>
      </c>
      <c r="B9" s="259"/>
      <c r="C9" s="187">
        <v>42978</v>
      </c>
      <c r="D9" s="188">
        <v>0.3854166666666667</v>
      </c>
      <c r="E9" s="205" t="s">
        <v>6</v>
      </c>
      <c r="F9" s="189">
        <v>31</v>
      </c>
      <c r="G9" s="189">
        <v>27</v>
      </c>
      <c r="H9" s="189">
        <v>1</v>
      </c>
      <c r="I9" s="190">
        <v>30.92</v>
      </c>
      <c r="J9" s="189">
        <v>7</v>
      </c>
      <c r="K9" s="212">
        <v>4.41</v>
      </c>
    </row>
    <row r="10" spans="1:11" ht="13.5">
      <c r="A10" s="211">
        <v>6</v>
      </c>
      <c r="B10" s="259"/>
      <c r="C10" s="187">
        <v>43447</v>
      </c>
      <c r="D10" s="188">
        <v>0.5430555555555555</v>
      </c>
      <c r="E10" s="69" t="s">
        <v>6</v>
      </c>
      <c r="F10" s="189">
        <v>8.2</v>
      </c>
      <c r="G10" s="189">
        <v>6</v>
      </c>
      <c r="H10" s="69">
        <v>1.03</v>
      </c>
      <c r="I10" s="213" t="s">
        <v>320</v>
      </c>
      <c r="J10" s="69">
        <v>6.5</v>
      </c>
      <c r="K10" s="214">
        <v>3.47</v>
      </c>
    </row>
    <row r="11" spans="1:11" ht="13.5">
      <c r="A11" s="211">
        <v>7</v>
      </c>
      <c r="B11" s="259" t="s">
        <v>272</v>
      </c>
      <c r="C11" s="205">
        <v>43377</v>
      </c>
      <c r="D11" s="188">
        <v>0.3958333333333333</v>
      </c>
      <c r="E11" s="69" t="s">
        <v>319</v>
      </c>
      <c r="F11" s="190">
        <v>19</v>
      </c>
      <c r="G11" s="190">
        <v>19</v>
      </c>
      <c r="H11" s="215"/>
      <c r="I11" s="215"/>
      <c r="J11" s="69">
        <v>7.5</v>
      </c>
      <c r="K11" s="216"/>
    </row>
    <row r="12" spans="1:11" ht="15" thickBot="1">
      <c r="A12" s="217">
        <v>8</v>
      </c>
      <c r="B12" s="264"/>
      <c r="C12" s="218">
        <v>43454</v>
      </c>
      <c r="D12" s="219">
        <v>0.40277777777777773</v>
      </c>
      <c r="E12" s="220" t="s">
        <v>6</v>
      </c>
      <c r="F12" s="221">
        <v>3.6</v>
      </c>
      <c r="G12" s="220">
        <v>4.8</v>
      </c>
      <c r="H12" s="222"/>
      <c r="I12" s="222"/>
      <c r="J12" s="221">
        <v>7</v>
      </c>
      <c r="K12" s="223"/>
    </row>
    <row r="13" spans="1:11" ht="15" thickBot="1">
      <c r="A13" s="5"/>
      <c r="B13" s="5"/>
      <c r="C13" s="100"/>
      <c r="D13" s="180"/>
      <c r="E13" s="5"/>
      <c r="F13" s="5"/>
      <c r="G13" s="5"/>
      <c r="H13" s="5"/>
      <c r="I13" s="5"/>
      <c r="J13" s="50"/>
      <c r="K13" s="5"/>
    </row>
    <row r="14" spans="1:11" ht="13.5">
      <c r="A14" s="243" t="s">
        <v>9</v>
      </c>
      <c r="B14" s="244"/>
      <c r="C14" s="245"/>
      <c r="D14" s="260" t="s">
        <v>14</v>
      </c>
      <c r="E14" s="244"/>
      <c r="F14" s="245"/>
      <c r="G14" s="260" t="s">
        <v>55</v>
      </c>
      <c r="H14" s="244"/>
      <c r="I14" s="245"/>
      <c r="J14" s="244" t="s">
        <v>275</v>
      </c>
      <c r="K14" s="261"/>
    </row>
    <row r="15" spans="1:11" ht="13.5">
      <c r="A15" s="246" t="s">
        <v>58</v>
      </c>
      <c r="B15" s="247"/>
      <c r="C15" s="248"/>
      <c r="D15" s="187">
        <v>42847</v>
      </c>
      <c r="E15" s="187">
        <v>42978</v>
      </c>
      <c r="F15" s="224">
        <v>43454</v>
      </c>
      <c r="G15" s="187">
        <v>42847</v>
      </c>
      <c r="H15" s="187">
        <v>42978</v>
      </c>
      <c r="I15" s="225">
        <v>43454</v>
      </c>
      <c r="J15" s="192">
        <v>43012</v>
      </c>
      <c r="K15" s="226">
        <v>43454</v>
      </c>
    </row>
    <row r="16" spans="1:11" ht="13.5">
      <c r="A16" s="71" t="s">
        <v>200</v>
      </c>
      <c r="B16" s="70" t="s">
        <v>7</v>
      </c>
      <c r="C16" s="23" t="s">
        <v>8</v>
      </c>
      <c r="D16" s="19"/>
      <c r="E16" s="22"/>
      <c r="F16" s="22"/>
      <c r="G16" s="21"/>
      <c r="H16" s="22"/>
      <c r="I16" s="23"/>
      <c r="J16" s="19"/>
      <c r="K16" s="142"/>
    </row>
    <row r="17" spans="1:11" ht="13.5">
      <c r="A17" s="106">
        <v>1</v>
      </c>
      <c r="B17" s="113" t="s">
        <v>201</v>
      </c>
      <c r="C17" s="95">
        <v>10</v>
      </c>
      <c r="D17" s="117"/>
      <c r="E17" s="27"/>
      <c r="F17" s="95"/>
      <c r="G17" s="24"/>
      <c r="H17" s="27"/>
      <c r="I17" s="95"/>
      <c r="J17" s="117"/>
      <c r="K17" s="143"/>
    </row>
    <row r="18" spans="1:11" ht="13.5">
      <c r="A18" s="107">
        <v>2</v>
      </c>
      <c r="B18" s="114" t="s">
        <v>202</v>
      </c>
      <c r="C18" s="96">
        <v>9</v>
      </c>
      <c r="D18" s="118" t="s">
        <v>244</v>
      </c>
      <c r="E18" s="1"/>
      <c r="F18" s="96"/>
      <c r="G18" s="28"/>
      <c r="H18" s="1" t="s">
        <v>244</v>
      </c>
      <c r="I18" s="96"/>
      <c r="J18" s="118"/>
      <c r="K18" s="144"/>
    </row>
    <row r="19" spans="1:11" ht="13.5">
      <c r="A19" s="107">
        <v>3</v>
      </c>
      <c r="B19" s="114" t="s">
        <v>204</v>
      </c>
      <c r="C19" s="96">
        <v>9</v>
      </c>
      <c r="D19" s="118" t="s">
        <v>244</v>
      </c>
      <c r="E19" s="1"/>
      <c r="F19" s="96" t="s">
        <v>244</v>
      </c>
      <c r="G19" s="28" t="s">
        <v>244</v>
      </c>
      <c r="H19" s="1"/>
      <c r="I19" s="96"/>
      <c r="J19" s="118"/>
      <c r="K19" s="144"/>
    </row>
    <row r="20" spans="1:11" ht="13.5">
      <c r="A20" s="107">
        <v>4</v>
      </c>
      <c r="B20" s="114" t="s">
        <v>205</v>
      </c>
      <c r="C20" s="96">
        <v>9</v>
      </c>
      <c r="D20" s="118"/>
      <c r="E20" s="1"/>
      <c r="F20" s="96" t="s">
        <v>244</v>
      </c>
      <c r="G20" s="28" t="s">
        <v>244</v>
      </c>
      <c r="H20" s="1" t="s">
        <v>244</v>
      </c>
      <c r="I20" s="96" t="s">
        <v>244</v>
      </c>
      <c r="J20" s="118"/>
      <c r="K20" s="144"/>
    </row>
    <row r="21" spans="1:11" ht="13.5">
      <c r="A21" s="107">
        <v>5</v>
      </c>
      <c r="B21" s="114" t="s">
        <v>206</v>
      </c>
      <c r="C21" s="96">
        <v>9</v>
      </c>
      <c r="D21" s="118" t="s">
        <v>244</v>
      </c>
      <c r="E21" s="1" t="s">
        <v>244</v>
      </c>
      <c r="F21" s="96" t="s">
        <v>244</v>
      </c>
      <c r="G21" s="28" t="s">
        <v>244</v>
      </c>
      <c r="H21" s="1" t="s">
        <v>244</v>
      </c>
      <c r="I21" s="96" t="s">
        <v>244</v>
      </c>
      <c r="J21" s="118" t="s">
        <v>244</v>
      </c>
      <c r="K21" s="144" t="s">
        <v>244</v>
      </c>
    </row>
    <row r="22" spans="1:11" ht="13.5">
      <c r="A22" s="107">
        <v>6</v>
      </c>
      <c r="B22" s="114" t="s">
        <v>207</v>
      </c>
      <c r="C22" s="96">
        <v>9</v>
      </c>
      <c r="D22" s="118"/>
      <c r="E22" s="1"/>
      <c r="F22" s="96"/>
      <c r="G22" s="28"/>
      <c r="H22" s="1"/>
      <c r="I22" s="96"/>
      <c r="J22" s="118"/>
      <c r="K22" s="144"/>
    </row>
    <row r="23" spans="1:11" ht="13.5">
      <c r="A23" s="107">
        <v>7</v>
      </c>
      <c r="B23" s="114" t="s">
        <v>10</v>
      </c>
      <c r="C23" s="96">
        <v>9</v>
      </c>
      <c r="D23" s="118" t="s">
        <v>244</v>
      </c>
      <c r="E23" s="1" t="s">
        <v>244</v>
      </c>
      <c r="F23" s="96" t="s">
        <v>244</v>
      </c>
      <c r="G23" s="28" t="s">
        <v>244</v>
      </c>
      <c r="H23" s="1" t="s">
        <v>244</v>
      </c>
      <c r="I23" s="96" t="s">
        <v>244</v>
      </c>
      <c r="J23" s="118" t="s">
        <v>244</v>
      </c>
      <c r="K23" s="144" t="s">
        <v>244</v>
      </c>
    </row>
    <row r="24" spans="1:11" ht="13.5">
      <c r="A24" s="107">
        <v>8</v>
      </c>
      <c r="B24" s="114" t="s">
        <v>208</v>
      </c>
      <c r="C24" s="96">
        <v>9</v>
      </c>
      <c r="D24" s="118"/>
      <c r="E24" s="1"/>
      <c r="F24" s="96" t="s">
        <v>244</v>
      </c>
      <c r="G24" s="28" t="s">
        <v>244</v>
      </c>
      <c r="H24" s="1"/>
      <c r="I24" s="96" t="s">
        <v>244</v>
      </c>
      <c r="J24" s="118" t="s">
        <v>244</v>
      </c>
      <c r="K24" s="144"/>
    </row>
    <row r="25" spans="1:11" ht="13.5">
      <c r="A25" s="107">
        <v>9</v>
      </c>
      <c r="B25" s="114" t="s">
        <v>209</v>
      </c>
      <c r="C25" s="96">
        <v>9</v>
      </c>
      <c r="D25" s="118"/>
      <c r="E25" s="1"/>
      <c r="F25" s="96"/>
      <c r="G25" s="28"/>
      <c r="H25" s="1"/>
      <c r="I25" s="96"/>
      <c r="J25" s="118"/>
      <c r="K25" s="144"/>
    </row>
    <row r="26" spans="1:11" ht="13.5">
      <c r="A26" s="107">
        <v>10</v>
      </c>
      <c r="B26" s="114" t="s">
        <v>210</v>
      </c>
      <c r="C26" s="96">
        <v>8</v>
      </c>
      <c r="D26" s="118" t="s">
        <v>244</v>
      </c>
      <c r="E26" s="1" t="s">
        <v>244</v>
      </c>
      <c r="F26" s="96" t="s">
        <v>244</v>
      </c>
      <c r="G26" s="28" t="s">
        <v>244</v>
      </c>
      <c r="H26" s="1" t="s">
        <v>244</v>
      </c>
      <c r="I26" s="96"/>
      <c r="J26" s="118" t="s">
        <v>244</v>
      </c>
      <c r="K26" s="144" t="s">
        <v>244</v>
      </c>
    </row>
    <row r="27" spans="1:11" ht="13.5">
      <c r="A27" s="107">
        <v>11</v>
      </c>
      <c r="B27" s="114" t="s">
        <v>211</v>
      </c>
      <c r="C27" s="96">
        <v>8</v>
      </c>
      <c r="D27" s="118" t="s">
        <v>244</v>
      </c>
      <c r="E27" s="1" t="s">
        <v>244</v>
      </c>
      <c r="F27" s="96" t="s">
        <v>244</v>
      </c>
      <c r="G27" s="28" t="s">
        <v>244</v>
      </c>
      <c r="H27" s="1" t="s">
        <v>244</v>
      </c>
      <c r="I27" s="96"/>
      <c r="J27" s="118" t="s">
        <v>244</v>
      </c>
      <c r="K27" s="144"/>
    </row>
    <row r="28" spans="1:11" ht="13.5">
      <c r="A28" s="107">
        <v>12</v>
      </c>
      <c r="B28" s="114" t="s">
        <v>212</v>
      </c>
      <c r="C28" s="96">
        <v>8</v>
      </c>
      <c r="D28" s="118" t="s">
        <v>244</v>
      </c>
      <c r="E28" s="1"/>
      <c r="F28" s="96" t="s">
        <v>244</v>
      </c>
      <c r="G28" s="28" t="s">
        <v>244</v>
      </c>
      <c r="H28" s="1" t="s">
        <v>244</v>
      </c>
      <c r="I28" s="96"/>
      <c r="J28" s="118"/>
      <c r="K28" s="144" t="s">
        <v>244</v>
      </c>
    </row>
    <row r="29" spans="1:11" ht="13.5">
      <c r="A29" s="107">
        <v>13</v>
      </c>
      <c r="B29" s="114" t="s">
        <v>213</v>
      </c>
      <c r="C29" s="96">
        <v>8</v>
      </c>
      <c r="D29" s="118"/>
      <c r="E29" s="1"/>
      <c r="F29" s="96"/>
      <c r="G29" s="28" t="s">
        <v>244</v>
      </c>
      <c r="H29" s="1"/>
      <c r="I29" s="96"/>
      <c r="J29" s="118"/>
      <c r="K29" s="144"/>
    </row>
    <row r="30" spans="1:11" ht="13.5">
      <c r="A30" s="107">
        <v>14</v>
      </c>
      <c r="B30" s="114" t="s">
        <v>214</v>
      </c>
      <c r="C30" s="96">
        <v>8</v>
      </c>
      <c r="D30" s="118"/>
      <c r="E30" s="1"/>
      <c r="F30" s="96" t="s">
        <v>244</v>
      </c>
      <c r="G30" s="28"/>
      <c r="H30" s="1" t="s">
        <v>244</v>
      </c>
      <c r="I30" s="96"/>
      <c r="J30" s="118"/>
      <c r="K30" s="144"/>
    </row>
    <row r="31" spans="1:11" ht="13.5">
      <c r="A31" s="107">
        <v>15</v>
      </c>
      <c r="B31" s="114" t="s">
        <v>215</v>
      </c>
      <c r="C31" s="96">
        <v>7</v>
      </c>
      <c r="D31" s="118"/>
      <c r="E31" s="1"/>
      <c r="F31" s="96"/>
      <c r="G31" s="28" t="s">
        <v>244</v>
      </c>
      <c r="H31" s="1"/>
      <c r="I31" s="96"/>
      <c r="J31" s="118" t="s">
        <v>244</v>
      </c>
      <c r="K31" s="144"/>
    </row>
    <row r="32" spans="1:11" ht="13.5">
      <c r="A32" s="107">
        <v>16</v>
      </c>
      <c r="B32" s="114" t="s">
        <v>216</v>
      </c>
      <c r="C32" s="96">
        <v>7</v>
      </c>
      <c r="D32" s="118" t="s">
        <v>244</v>
      </c>
      <c r="E32" s="1"/>
      <c r="F32" s="96" t="s">
        <v>244</v>
      </c>
      <c r="G32" s="28" t="s">
        <v>244</v>
      </c>
      <c r="H32" s="1" t="s">
        <v>244</v>
      </c>
      <c r="I32" s="96" t="s">
        <v>244</v>
      </c>
      <c r="J32" s="118" t="s">
        <v>244</v>
      </c>
      <c r="K32" s="144"/>
    </row>
    <row r="33" spans="1:11" ht="13.5">
      <c r="A33" s="107">
        <v>17</v>
      </c>
      <c r="B33" s="114" t="s">
        <v>217</v>
      </c>
      <c r="C33" s="96">
        <v>7</v>
      </c>
      <c r="D33" s="118"/>
      <c r="E33" s="1"/>
      <c r="F33" s="96"/>
      <c r="G33" s="28"/>
      <c r="H33" s="1"/>
      <c r="I33" s="96"/>
      <c r="J33" s="118"/>
      <c r="K33" s="144"/>
    </row>
    <row r="34" spans="1:11" ht="13.5">
      <c r="A34" s="107">
        <v>18</v>
      </c>
      <c r="B34" s="114" t="s">
        <v>218</v>
      </c>
      <c r="C34" s="96">
        <v>7</v>
      </c>
      <c r="D34" s="118"/>
      <c r="E34" s="1" t="s">
        <v>244</v>
      </c>
      <c r="F34" s="96" t="s">
        <v>244</v>
      </c>
      <c r="G34" s="28"/>
      <c r="H34" s="1" t="s">
        <v>244</v>
      </c>
      <c r="I34" s="96" t="s">
        <v>244</v>
      </c>
      <c r="J34" s="118" t="s">
        <v>244</v>
      </c>
      <c r="K34" s="144"/>
    </row>
    <row r="35" spans="1:11" ht="13.5">
      <c r="A35" s="107">
        <v>19</v>
      </c>
      <c r="B35" s="114" t="s">
        <v>219</v>
      </c>
      <c r="C35" s="96">
        <v>7</v>
      </c>
      <c r="D35" s="118"/>
      <c r="E35" s="1"/>
      <c r="F35" s="96"/>
      <c r="G35" s="28"/>
      <c r="H35" s="1"/>
      <c r="I35" s="96"/>
      <c r="J35" s="118"/>
      <c r="K35" s="144" t="s">
        <v>244</v>
      </c>
    </row>
    <row r="36" spans="1:11" ht="13.5">
      <c r="A36" s="107">
        <v>20</v>
      </c>
      <c r="B36" s="114" t="s">
        <v>220</v>
      </c>
      <c r="C36" s="96">
        <v>7</v>
      </c>
      <c r="D36" s="118"/>
      <c r="E36" s="1"/>
      <c r="F36" s="96" t="s">
        <v>244</v>
      </c>
      <c r="G36" s="28"/>
      <c r="H36" s="1" t="s">
        <v>244</v>
      </c>
      <c r="I36" s="96"/>
      <c r="J36" s="118"/>
      <c r="K36" s="144"/>
    </row>
    <row r="37" spans="1:11" ht="13.5">
      <c r="A37" s="107">
        <v>21</v>
      </c>
      <c r="B37" s="114" t="s">
        <v>221</v>
      </c>
      <c r="C37" s="96">
        <v>7</v>
      </c>
      <c r="D37" s="118"/>
      <c r="E37" s="1"/>
      <c r="F37" s="96"/>
      <c r="G37" s="28"/>
      <c r="H37" s="1"/>
      <c r="I37" s="96"/>
      <c r="J37" s="118"/>
      <c r="K37" s="144"/>
    </row>
    <row r="38" spans="1:11" ht="13.5">
      <c r="A38" s="107">
        <v>22</v>
      </c>
      <c r="B38" s="114" t="s">
        <v>222</v>
      </c>
      <c r="C38" s="96">
        <v>7</v>
      </c>
      <c r="D38" s="118"/>
      <c r="E38" s="1"/>
      <c r="F38" s="96"/>
      <c r="G38" s="28"/>
      <c r="H38" s="1"/>
      <c r="I38" s="96"/>
      <c r="J38" s="118"/>
      <c r="K38" s="144"/>
    </row>
    <row r="39" spans="1:11" ht="13.5">
      <c r="A39" s="107">
        <v>23</v>
      </c>
      <c r="B39" s="114" t="s">
        <v>223</v>
      </c>
      <c r="C39" s="96">
        <v>6</v>
      </c>
      <c r="D39" s="118"/>
      <c r="E39" s="1"/>
      <c r="F39" s="96"/>
      <c r="G39" s="28"/>
      <c r="H39" s="1"/>
      <c r="I39" s="96"/>
      <c r="J39" s="118"/>
      <c r="K39" s="144" t="s">
        <v>244</v>
      </c>
    </row>
    <row r="40" spans="1:11" ht="13.5">
      <c r="A40" s="107">
        <v>24</v>
      </c>
      <c r="B40" s="114" t="s">
        <v>224</v>
      </c>
      <c r="C40" s="96">
        <v>6</v>
      </c>
      <c r="D40" s="118" t="s">
        <v>244</v>
      </c>
      <c r="E40" s="1" t="s">
        <v>244</v>
      </c>
      <c r="F40" s="96"/>
      <c r="G40" s="28" t="s">
        <v>244</v>
      </c>
      <c r="H40" s="1"/>
      <c r="I40" s="96" t="s">
        <v>244</v>
      </c>
      <c r="J40" s="118"/>
      <c r="K40" s="144"/>
    </row>
    <row r="41" spans="1:11" ht="13.5">
      <c r="A41" s="107">
        <v>25</v>
      </c>
      <c r="B41" s="114" t="s">
        <v>225</v>
      </c>
      <c r="C41" s="96">
        <v>6</v>
      </c>
      <c r="D41" s="118" t="s">
        <v>244</v>
      </c>
      <c r="E41" s="1" t="s">
        <v>244</v>
      </c>
      <c r="F41" s="96" t="s">
        <v>244</v>
      </c>
      <c r="G41" s="28" t="s">
        <v>244</v>
      </c>
      <c r="H41" s="1" t="s">
        <v>244</v>
      </c>
      <c r="I41" s="96" t="s">
        <v>244</v>
      </c>
      <c r="J41" s="118" t="s">
        <v>244</v>
      </c>
      <c r="K41" s="144" t="s">
        <v>244</v>
      </c>
    </row>
    <row r="42" spans="1:11" ht="13.5">
      <c r="A42" s="107">
        <v>26</v>
      </c>
      <c r="B42" s="114" t="s">
        <v>226</v>
      </c>
      <c r="C42" s="96">
        <v>6</v>
      </c>
      <c r="D42" s="118"/>
      <c r="E42" s="1"/>
      <c r="F42" s="96"/>
      <c r="G42" s="28"/>
      <c r="H42" s="1"/>
      <c r="I42" s="96"/>
      <c r="J42" s="118"/>
      <c r="K42" s="144"/>
    </row>
    <row r="43" spans="1:11" ht="13.5">
      <c r="A43" s="107">
        <v>27</v>
      </c>
      <c r="B43" s="114" t="s">
        <v>227</v>
      </c>
      <c r="C43" s="96">
        <v>6</v>
      </c>
      <c r="D43" s="118"/>
      <c r="E43" s="1"/>
      <c r="F43" s="96"/>
      <c r="G43" s="28"/>
      <c r="H43" s="1"/>
      <c r="I43" s="96"/>
      <c r="J43" s="118"/>
      <c r="K43" s="144"/>
    </row>
    <row r="44" spans="1:11" ht="13.5">
      <c r="A44" s="107">
        <v>28</v>
      </c>
      <c r="B44" s="114" t="s">
        <v>228</v>
      </c>
      <c r="C44" s="96">
        <v>6</v>
      </c>
      <c r="D44" s="118"/>
      <c r="E44" s="1"/>
      <c r="F44" s="96"/>
      <c r="G44" s="28"/>
      <c r="H44" s="1"/>
      <c r="I44" s="96"/>
      <c r="J44" s="118"/>
      <c r="K44" s="144"/>
    </row>
    <row r="45" spans="1:11" ht="13.5">
      <c r="A45" s="107">
        <v>29</v>
      </c>
      <c r="B45" s="114" t="s">
        <v>229</v>
      </c>
      <c r="C45" s="96">
        <v>6</v>
      </c>
      <c r="D45" s="118"/>
      <c r="E45" s="1"/>
      <c r="F45" s="96"/>
      <c r="G45" s="28"/>
      <c r="H45" s="1"/>
      <c r="I45" s="96"/>
      <c r="J45" s="118"/>
      <c r="K45" s="144"/>
    </row>
    <row r="46" spans="1:11" ht="13.5">
      <c r="A46" s="107">
        <v>30</v>
      </c>
      <c r="B46" s="114" t="s">
        <v>321</v>
      </c>
      <c r="C46" s="96">
        <v>5</v>
      </c>
      <c r="D46" s="118"/>
      <c r="E46" s="1"/>
      <c r="F46" s="96"/>
      <c r="G46" s="28"/>
      <c r="H46" s="1"/>
      <c r="I46" s="96"/>
      <c r="J46" s="118"/>
      <c r="K46" s="144"/>
    </row>
    <row r="47" spans="1:11" ht="13.5">
      <c r="A47" s="107">
        <v>31</v>
      </c>
      <c r="B47" s="114" t="s">
        <v>231</v>
      </c>
      <c r="C47" s="96">
        <v>5</v>
      </c>
      <c r="D47" s="118"/>
      <c r="E47" s="1"/>
      <c r="F47" s="96"/>
      <c r="G47" s="28"/>
      <c r="H47" s="1"/>
      <c r="I47" s="96"/>
      <c r="J47" s="118"/>
      <c r="K47" s="144"/>
    </row>
    <row r="48" spans="1:11" ht="13.5">
      <c r="A48" s="107">
        <v>32</v>
      </c>
      <c r="B48" s="114" t="s">
        <v>232</v>
      </c>
      <c r="C48" s="96">
        <v>5</v>
      </c>
      <c r="D48" s="118"/>
      <c r="E48" s="1"/>
      <c r="F48" s="96"/>
      <c r="G48" s="28"/>
      <c r="H48" s="1"/>
      <c r="I48" s="96"/>
      <c r="J48" s="118"/>
      <c r="K48" s="144"/>
    </row>
    <row r="49" spans="1:11" ht="13.5">
      <c r="A49" s="107">
        <v>33</v>
      </c>
      <c r="B49" s="114" t="s">
        <v>233</v>
      </c>
      <c r="C49" s="96">
        <v>4</v>
      </c>
      <c r="D49" s="118"/>
      <c r="E49" s="1"/>
      <c r="F49" s="96"/>
      <c r="G49" s="28" t="s">
        <v>244</v>
      </c>
      <c r="H49" s="1"/>
      <c r="I49" s="96"/>
      <c r="J49" s="118"/>
      <c r="K49" s="144"/>
    </row>
    <row r="50" spans="1:11" ht="13.5">
      <c r="A50" s="107">
        <v>34</v>
      </c>
      <c r="B50" s="114" t="s">
        <v>234</v>
      </c>
      <c r="C50" s="96">
        <v>3</v>
      </c>
      <c r="D50" s="118"/>
      <c r="E50" s="1"/>
      <c r="F50" s="96"/>
      <c r="G50" s="28"/>
      <c r="H50" s="1"/>
      <c r="I50" s="96"/>
      <c r="J50" s="118"/>
      <c r="K50" s="144"/>
    </row>
    <row r="51" spans="1:11" ht="13.5">
      <c r="A51" s="107">
        <v>35</v>
      </c>
      <c r="B51" s="114" t="s">
        <v>235</v>
      </c>
      <c r="C51" s="96">
        <v>2</v>
      </c>
      <c r="D51" s="118"/>
      <c r="E51" s="1"/>
      <c r="F51" s="96"/>
      <c r="G51" s="28" t="s">
        <v>244</v>
      </c>
      <c r="H51" s="1"/>
      <c r="I51" s="96"/>
      <c r="J51" s="118"/>
      <c r="K51" s="144"/>
    </row>
    <row r="52" spans="1:11" ht="13.5">
      <c r="A52" s="107">
        <v>36</v>
      </c>
      <c r="B52" s="114" t="s">
        <v>236</v>
      </c>
      <c r="C52" s="96">
        <v>2</v>
      </c>
      <c r="D52" s="118"/>
      <c r="E52" s="1"/>
      <c r="F52" s="96"/>
      <c r="G52" s="28"/>
      <c r="H52" s="1"/>
      <c r="I52" s="96"/>
      <c r="J52" s="118"/>
      <c r="K52" s="98"/>
    </row>
    <row r="53" spans="1:11" ht="13.5">
      <c r="A53" s="107">
        <v>37</v>
      </c>
      <c r="B53" s="114" t="s">
        <v>237</v>
      </c>
      <c r="C53" s="96">
        <v>1</v>
      </c>
      <c r="D53" s="118"/>
      <c r="E53" s="1"/>
      <c r="F53" s="96"/>
      <c r="G53" s="28"/>
      <c r="H53" s="1"/>
      <c r="I53" s="96"/>
      <c r="J53" s="118"/>
      <c r="K53" s="98"/>
    </row>
    <row r="54" spans="1:11" ht="13.5">
      <c r="A54" s="107">
        <v>38</v>
      </c>
      <c r="B54" s="114" t="s">
        <v>11</v>
      </c>
      <c r="C54" s="96">
        <v>1</v>
      </c>
      <c r="D54" s="118"/>
      <c r="E54" s="1" t="s">
        <v>244</v>
      </c>
      <c r="F54" s="96" t="s">
        <v>244</v>
      </c>
      <c r="G54" s="28"/>
      <c r="H54" s="1"/>
      <c r="I54" s="96" t="s">
        <v>244</v>
      </c>
      <c r="J54" s="118" t="s">
        <v>244</v>
      </c>
      <c r="K54" s="98" t="s">
        <v>244</v>
      </c>
    </row>
    <row r="55" spans="1:11" ht="13.5">
      <c r="A55" s="107">
        <v>39</v>
      </c>
      <c r="B55" s="114" t="s">
        <v>238</v>
      </c>
      <c r="C55" s="96">
        <v>1</v>
      </c>
      <c r="D55" s="118"/>
      <c r="E55" s="1"/>
      <c r="F55" s="96"/>
      <c r="G55" s="28"/>
      <c r="H55" s="1"/>
      <c r="I55" s="96"/>
      <c r="J55" s="118"/>
      <c r="K55" s="98"/>
    </row>
    <row r="56" spans="1:11" ht="13.5">
      <c r="A56" s="108">
        <v>40</v>
      </c>
      <c r="B56" s="115" t="s">
        <v>239</v>
      </c>
      <c r="C56" s="94">
        <v>1</v>
      </c>
      <c r="D56" s="119"/>
      <c r="E56" s="16" t="s">
        <v>244</v>
      </c>
      <c r="F56" s="94"/>
      <c r="G56" s="15"/>
      <c r="H56" s="16"/>
      <c r="I56" s="94"/>
      <c r="J56" s="119"/>
      <c r="K56" s="105"/>
    </row>
    <row r="57" spans="1:11" ht="13.5">
      <c r="A57" s="121"/>
      <c r="B57" s="8" t="s">
        <v>240</v>
      </c>
      <c r="C57" s="124"/>
      <c r="D57" s="117">
        <f aca="true" t="shared" si="0" ref="D57:K57">10*COUNTA(D17)+9*COUNTA(D18:D25)+8*COUNTA(D26:D30)+7*COUNTA(D31:D38)+6*COUNTA(D39:D45)+5*COUNTA(D46:D48)+4*COUNTA(D49)+3*COUNTA(D50)+2*COUNTA(D51:D52)+1*COUNTA(D53:D56)</f>
        <v>79</v>
      </c>
      <c r="E57" s="27">
        <f t="shared" si="0"/>
        <v>55</v>
      </c>
      <c r="F57" s="27">
        <f>10*COUNTA(F17)+9*COUNTA(F18:F25)+8*COUNTA(F26:F30)+7*COUNTA(F31:F38)+6*COUNTA(F39:F45)+5*COUNTA(F46:F48)+4*COUNTA(F49)+3*COUNTA(F50)+2*COUNTA(F51:F52)+1*COUNTA(F53:F56)</f>
        <v>105</v>
      </c>
      <c r="G57" s="24">
        <f t="shared" si="0"/>
        <v>109</v>
      </c>
      <c r="H57" s="27">
        <f t="shared" si="0"/>
        <v>95</v>
      </c>
      <c r="I57" s="95">
        <f>10*COUNTA(I17)+9*COUNTA(I18:I25)+8*COUNTA(I26:I30)+7*COUNTA(I31:I38)+6*COUNTA(I39:I45)+5*COUNTA(I46:I48)+4*COUNTA(I49)+3*COUNTA(I50)+2*COUNTA(I51:I52)+1*COUNTA(I53:I56)</f>
        <v>63</v>
      </c>
      <c r="J57" s="227">
        <f t="shared" si="0"/>
        <v>71</v>
      </c>
      <c r="K57" s="228">
        <f t="shared" si="0"/>
        <v>54</v>
      </c>
    </row>
    <row r="58" spans="1:11" ht="13.5">
      <c r="A58" s="122"/>
      <c r="B58" s="127" t="s">
        <v>12</v>
      </c>
      <c r="C58" s="125"/>
      <c r="D58" s="118">
        <f aca="true" t="shared" si="1" ref="D58:K58">COUNTA(D17:D56)</f>
        <v>10</v>
      </c>
      <c r="E58" s="1">
        <f t="shared" si="1"/>
        <v>9</v>
      </c>
      <c r="F58" s="1">
        <f t="shared" si="1"/>
        <v>14</v>
      </c>
      <c r="G58" s="28">
        <f t="shared" si="1"/>
        <v>15</v>
      </c>
      <c r="H58" s="1">
        <f t="shared" si="1"/>
        <v>12</v>
      </c>
      <c r="I58" s="96">
        <f t="shared" si="1"/>
        <v>9</v>
      </c>
      <c r="J58" s="229">
        <f t="shared" si="1"/>
        <v>10</v>
      </c>
      <c r="K58" s="230">
        <f t="shared" si="1"/>
        <v>8</v>
      </c>
    </row>
    <row r="59" spans="1:11" ht="13.5">
      <c r="A59" s="155"/>
      <c r="B59" s="156" t="s">
        <v>13</v>
      </c>
      <c r="C59" s="157"/>
      <c r="D59" s="158">
        <f aca="true" t="shared" si="2" ref="D59:K59">D57/D58</f>
        <v>7.9</v>
      </c>
      <c r="E59" s="159">
        <f t="shared" si="2"/>
        <v>6.111111111111111</v>
      </c>
      <c r="F59" s="159">
        <f t="shared" si="2"/>
        <v>7.5</v>
      </c>
      <c r="G59" s="171">
        <f t="shared" si="2"/>
        <v>7.266666666666667</v>
      </c>
      <c r="H59" s="159">
        <f t="shared" si="2"/>
        <v>7.916666666666667</v>
      </c>
      <c r="I59" s="201">
        <f t="shared" si="2"/>
        <v>7</v>
      </c>
      <c r="J59" s="231">
        <f t="shared" si="2"/>
        <v>7.1</v>
      </c>
      <c r="K59" s="232">
        <f t="shared" si="2"/>
        <v>6.75</v>
      </c>
    </row>
    <row r="60" spans="1:11" ht="15" thickBot="1">
      <c r="A60" s="162"/>
      <c r="B60" s="163" t="s">
        <v>88</v>
      </c>
      <c r="C60" s="164"/>
      <c r="D60" s="165">
        <v>1</v>
      </c>
      <c r="E60" s="166">
        <v>3</v>
      </c>
      <c r="F60" s="166">
        <v>1</v>
      </c>
      <c r="G60" s="172">
        <v>2</v>
      </c>
      <c r="H60" s="166">
        <v>1</v>
      </c>
      <c r="I60" s="203">
        <v>2</v>
      </c>
      <c r="J60" s="233">
        <v>2</v>
      </c>
      <c r="K60" s="234">
        <v>3</v>
      </c>
    </row>
    <row r="61" spans="1:11" ht="13.5">
      <c r="A61" s="4"/>
      <c r="B61" s="3"/>
      <c r="C61" s="4"/>
      <c r="D61" s="4"/>
      <c r="E61" s="4"/>
      <c r="F61" s="4"/>
      <c r="G61" s="4"/>
      <c r="H61" s="4"/>
      <c r="I61" s="4"/>
      <c r="J61" s="4"/>
      <c r="K61" s="4"/>
    </row>
    <row r="62" spans="1:11" ht="13.5">
      <c r="A62" s="130" t="s">
        <v>88</v>
      </c>
      <c r="B62" s="69" t="s">
        <v>89</v>
      </c>
      <c r="C62" s="69" t="s">
        <v>90</v>
      </c>
      <c r="D62" s="17"/>
      <c r="E62" s="4"/>
      <c r="F62" s="4"/>
      <c r="G62" s="4"/>
      <c r="H62" s="4"/>
      <c r="I62" s="4"/>
      <c r="J62" s="4"/>
      <c r="K62" s="4"/>
    </row>
    <row r="63" spans="1:11" ht="13.5">
      <c r="A63" s="69">
        <v>1</v>
      </c>
      <c r="B63" s="69" t="s">
        <v>91</v>
      </c>
      <c r="C63" s="69" t="s">
        <v>97</v>
      </c>
      <c r="D63" s="4"/>
      <c r="E63" s="4"/>
      <c r="F63" s="4"/>
      <c r="G63" s="4"/>
      <c r="H63" s="4"/>
      <c r="I63" s="4"/>
      <c r="J63" s="4"/>
      <c r="K63" s="4"/>
    </row>
    <row r="64" spans="1:11" ht="13.5">
      <c r="A64" s="69">
        <v>2</v>
      </c>
      <c r="B64" s="69" t="s">
        <v>92</v>
      </c>
      <c r="C64" s="69" t="s">
        <v>98</v>
      </c>
      <c r="D64" s="4"/>
      <c r="E64" s="4"/>
      <c r="F64" s="4"/>
      <c r="G64" s="4"/>
      <c r="H64" s="4"/>
      <c r="I64" s="4"/>
      <c r="J64" s="4"/>
      <c r="K64" s="4"/>
    </row>
    <row r="65" spans="1:11" ht="13.5">
      <c r="A65" s="69">
        <v>3</v>
      </c>
      <c r="B65" s="69" t="s">
        <v>93</v>
      </c>
      <c r="C65" s="69" t="s">
        <v>99</v>
      </c>
      <c r="D65" s="4"/>
      <c r="E65" s="4"/>
      <c r="F65" s="4"/>
      <c r="G65" s="4"/>
      <c r="H65" s="4"/>
      <c r="I65" s="4"/>
      <c r="J65" s="4"/>
      <c r="K65" s="4"/>
    </row>
    <row r="66" spans="1:11" ht="13.5">
      <c r="A66" s="69">
        <v>4</v>
      </c>
      <c r="B66" s="69" t="s">
        <v>94</v>
      </c>
      <c r="C66" s="69" t="s">
        <v>100</v>
      </c>
      <c r="D66" s="4"/>
      <c r="E66" s="4"/>
      <c r="F66" s="4"/>
      <c r="G66" s="4"/>
      <c r="H66" s="4"/>
      <c r="I66" s="4"/>
      <c r="J66" s="4"/>
      <c r="K66" s="4"/>
    </row>
    <row r="67" spans="1:11" ht="13.5">
      <c r="A67" s="69">
        <v>5</v>
      </c>
      <c r="B67" s="69" t="s">
        <v>95</v>
      </c>
      <c r="C67" s="69" t="s">
        <v>101</v>
      </c>
      <c r="D67" s="4"/>
      <c r="E67" s="4"/>
      <c r="F67" s="4"/>
      <c r="G67" s="4"/>
      <c r="H67" s="4"/>
      <c r="I67" s="4"/>
      <c r="J67" s="4"/>
      <c r="K67" s="4"/>
    </row>
    <row r="68" spans="1:11" ht="13.5">
      <c r="A68" s="69">
        <v>6</v>
      </c>
      <c r="B68" s="69" t="s">
        <v>96</v>
      </c>
      <c r="C68" s="69" t="s">
        <v>102</v>
      </c>
      <c r="D68" s="4"/>
      <c r="E68" s="4"/>
      <c r="F68" s="4"/>
      <c r="G68" s="4"/>
      <c r="H68" s="4"/>
      <c r="I68" s="4"/>
      <c r="J68" s="4"/>
      <c r="K68" s="4"/>
    </row>
  </sheetData>
  <sheetProtection/>
  <mergeCells count="15">
    <mergeCell ref="A15:C15"/>
    <mergeCell ref="J3:J4"/>
    <mergeCell ref="B5:B7"/>
    <mergeCell ref="B8:B10"/>
    <mergeCell ref="B11:B12"/>
    <mergeCell ref="A14:C14"/>
    <mergeCell ref="D14:F14"/>
    <mergeCell ref="G14:I14"/>
    <mergeCell ref="J14:K1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22">
      <selection activeCell="E9" sqref="E9"/>
    </sheetView>
  </sheetViews>
  <sheetFormatPr defaultColWidth="8.875" defaultRowHeight="13.5"/>
  <cols>
    <col min="1" max="1" width="4.125" style="0" customWidth="1"/>
    <col min="2" max="2" width="22.50390625" style="0" customWidth="1"/>
    <col min="3" max="3" width="11.375" style="0" customWidth="1"/>
    <col min="4" max="10" width="6.875" style="0" customWidth="1"/>
    <col min="11" max="11" width="7.50390625" style="0" customWidth="1"/>
  </cols>
  <sheetData>
    <row r="1" spans="1:11" ht="15">
      <c r="A1" s="185"/>
      <c r="B1" s="131" t="s">
        <v>322</v>
      </c>
      <c r="C1" s="62"/>
      <c r="D1" s="62"/>
      <c r="E1" s="62"/>
      <c r="F1" s="62"/>
      <c r="G1" s="62"/>
      <c r="H1" s="62"/>
      <c r="I1" s="63"/>
      <c r="J1" s="63"/>
      <c r="K1" s="63"/>
    </row>
    <row r="2" spans="1:11" ht="15" thickBot="1">
      <c r="A2" s="5"/>
      <c r="B2" s="5"/>
      <c r="C2" s="100"/>
      <c r="D2" s="5"/>
      <c r="E2" s="5"/>
      <c r="F2" s="5"/>
      <c r="G2" s="5"/>
      <c r="H2" s="5"/>
      <c r="I2" s="5"/>
      <c r="J2" s="50"/>
      <c r="K2" s="5"/>
    </row>
    <row r="3" spans="1:11" ht="13.5">
      <c r="A3" s="207"/>
      <c r="B3" s="265" t="s">
        <v>66</v>
      </c>
      <c r="C3" s="265" t="s">
        <v>75</v>
      </c>
      <c r="D3" s="265" t="s">
        <v>0</v>
      </c>
      <c r="E3" s="265" t="s">
        <v>1</v>
      </c>
      <c r="F3" s="265" t="s">
        <v>2</v>
      </c>
      <c r="G3" s="265" t="s">
        <v>3</v>
      </c>
      <c r="H3" s="208" t="s">
        <v>247</v>
      </c>
      <c r="I3" s="208" t="s">
        <v>71</v>
      </c>
      <c r="J3" s="263" t="s">
        <v>56</v>
      </c>
      <c r="K3" s="209" t="s">
        <v>5</v>
      </c>
    </row>
    <row r="4" spans="1:11" ht="13.5">
      <c r="A4" s="155"/>
      <c r="B4" s="262"/>
      <c r="C4" s="262"/>
      <c r="D4" s="262"/>
      <c r="E4" s="262"/>
      <c r="F4" s="262"/>
      <c r="G4" s="262"/>
      <c r="H4" s="47" t="s">
        <v>318</v>
      </c>
      <c r="I4" s="47" t="s">
        <v>72</v>
      </c>
      <c r="J4" s="258"/>
      <c r="K4" s="210" t="s">
        <v>69</v>
      </c>
    </row>
    <row r="5" spans="1:11" ht="13.5">
      <c r="A5" s="211">
        <v>1</v>
      </c>
      <c r="B5" s="259" t="s">
        <v>249</v>
      </c>
      <c r="C5" s="187">
        <v>43253</v>
      </c>
      <c r="D5" s="188">
        <v>0.35000000000000003</v>
      </c>
      <c r="E5" s="69" t="s">
        <v>323</v>
      </c>
      <c r="F5" s="189">
        <v>23.5</v>
      </c>
      <c r="G5" s="189">
        <v>22</v>
      </c>
      <c r="H5" s="190">
        <v>0.84</v>
      </c>
      <c r="I5" s="190">
        <v>24.6</v>
      </c>
      <c r="J5" s="189">
        <v>6.5</v>
      </c>
      <c r="K5" s="212">
        <v>3.16</v>
      </c>
    </row>
    <row r="6" spans="1:11" ht="13.5">
      <c r="A6" s="211">
        <v>2</v>
      </c>
      <c r="B6" s="259"/>
      <c r="C6" s="187"/>
      <c r="D6" s="188"/>
      <c r="E6" s="69"/>
      <c r="F6" s="189"/>
      <c r="G6" s="189"/>
      <c r="H6" s="189"/>
      <c r="I6" s="190"/>
      <c r="J6" s="189"/>
      <c r="K6" s="212"/>
    </row>
    <row r="7" spans="1:11" ht="13.5">
      <c r="A7" s="211">
        <v>3</v>
      </c>
      <c r="B7" s="259"/>
      <c r="C7" s="187"/>
      <c r="D7" s="188"/>
      <c r="E7" s="69"/>
      <c r="F7" s="189"/>
      <c r="G7" s="189"/>
      <c r="H7" s="189"/>
      <c r="I7" s="190"/>
      <c r="J7" s="189"/>
      <c r="K7" s="212"/>
    </row>
    <row r="8" spans="1:11" ht="13.5">
      <c r="A8" s="211">
        <v>4</v>
      </c>
      <c r="B8" s="259" t="s">
        <v>263</v>
      </c>
      <c r="C8" s="187">
        <v>43253</v>
      </c>
      <c r="D8" s="188">
        <v>0.40347222222222223</v>
      </c>
      <c r="E8" s="69" t="s">
        <v>6</v>
      </c>
      <c r="F8" s="189">
        <v>22</v>
      </c>
      <c r="G8" s="189">
        <v>23</v>
      </c>
      <c r="H8" s="189">
        <v>1.1</v>
      </c>
      <c r="I8" s="190" t="s">
        <v>320</v>
      </c>
      <c r="J8" s="189">
        <v>7</v>
      </c>
      <c r="K8" s="212">
        <v>4.32</v>
      </c>
    </row>
    <row r="9" spans="1:11" ht="13.5">
      <c r="A9" s="211">
        <v>5</v>
      </c>
      <c r="B9" s="259"/>
      <c r="C9" s="187"/>
      <c r="D9" s="188"/>
      <c r="E9" s="205"/>
      <c r="F9" s="189"/>
      <c r="G9" s="189"/>
      <c r="H9" s="189"/>
      <c r="I9" s="190"/>
      <c r="J9" s="189"/>
      <c r="K9" s="212"/>
    </row>
    <row r="10" spans="1:11" ht="13.5">
      <c r="A10" s="211">
        <v>6</v>
      </c>
      <c r="B10" s="259"/>
      <c r="C10" s="187"/>
      <c r="D10" s="188"/>
      <c r="E10" s="69"/>
      <c r="F10" s="189"/>
      <c r="G10" s="189"/>
      <c r="H10" s="69"/>
      <c r="I10" s="213"/>
      <c r="J10" s="69"/>
      <c r="K10" s="214"/>
    </row>
    <row r="11" spans="1:11" ht="13.5">
      <c r="A11" s="211">
        <v>7</v>
      </c>
      <c r="B11" s="259" t="s">
        <v>272</v>
      </c>
      <c r="C11" s="205"/>
      <c r="D11" s="188"/>
      <c r="E11" s="69"/>
      <c r="F11" s="190"/>
      <c r="G11" s="190"/>
      <c r="H11" s="215"/>
      <c r="I11" s="215"/>
      <c r="J11" s="69"/>
      <c r="K11" s="216"/>
    </row>
    <row r="12" spans="1:11" ht="15" thickBot="1">
      <c r="A12" s="217">
        <v>8</v>
      </c>
      <c r="B12" s="264"/>
      <c r="C12" s="218"/>
      <c r="D12" s="219"/>
      <c r="E12" s="220"/>
      <c r="F12" s="221"/>
      <c r="G12" s="220"/>
      <c r="H12" s="222"/>
      <c r="I12" s="222"/>
      <c r="J12" s="221"/>
      <c r="K12" s="223"/>
    </row>
    <row r="13" spans="1:11" ht="15" thickBot="1">
      <c r="A13" s="5"/>
      <c r="B13" s="5"/>
      <c r="C13" s="100"/>
      <c r="D13" s="180"/>
      <c r="E13" s="5"/>
      <c r="F13" s="5"/>
      <c r="G13" s="5"/>
      <c r="H13" s="5"/>
      <c r="I13" s="5"/>
      <c r="J13" s="50"/>
      <c r="K13" s="5"/>
    </row>
    <row r="14" spans="1:11" ht="13.5">
      <c r="A14" s="243" t="s">
        <v>9</v>
      </c>
      <c r="B14" s="244"/>
      <c r="C14" s="245"/>
      <c r="D14" s="260" t="s">
        <v>14</v>
      </c>
      <c r="E14" s="244"/>
      <c r="F14" s="245"/>
      <c r="G14" s="260" t="s">
        <v>55</v>
      </c>
      <c r="H14" s="244"/>
      <c r="I14" s="245"/>
      <c r="J14" s="244" t="s">
        <v>275</v>
      </c>
      <c r="K14" s="261"/>
    </row>
    <row r="15" spans="1:11" ht="13.5">
      <c r="A15" s="246" t="s">
        <v>58</v>
      </c>
      <c r="B15" s="247"/>
      <c r="C15" s="248"/>
      <c r="D15" s="187">
        <v>43253</v>
      </c>
      <c r="E15" s="187"/>
      <c r="F15" s="224"/>
      <c r="G15" s="187">
        <v>43253</v>
      </c>
      <c r="H15" s="187"/>
      <c r="I15" s="225"/>
      <c r="J15" s="192"/>
      <c r="K15" s="226"/>
    </row>
    <row r="16" spans="1:11" ht="13.5">
      <c r="A16" s="71" t="s">
        <v>200</v>
      </c>
      <c r="B16" s="70" t="s">
        <v>7</v>
      </c>
      <c r="C16" s="23" t="s">
        <v>8</v>
      </c>
      <c r="D16" s="19"/>
      <c r="E16" s="22"/>
      <c r="F16" s="22"/>
      <c r="G16" s="21"/>
      <c r="H16" s="22"/>
      <c r="I16" s="23"/>
      <c r="J16" s="19"/>
      <c r="K16" s="142"/>
    </row>
    <row r="17" spans="1:11" ht="13.5">
      <c r="A17" s="106">
        <v>1</v>
      </c>
      <c r="B17" s="113" t="s">
        <v>201</v>
      </c>
      <c r="C17" s="95">
        <v>10</v>
      </c>
      <c r="D17" s="117"/>
      <c r="E17" s="27"/>
      <c r="F17" s="95"/>
      <c r="G17" s="24"/>
      <c r="H17" s="27"/>
      <c r="I17" s="95"/>
      <c r="J17" s="117"/>
      <c r="K17" s="143"/>
    </row>
    <row r="18" spans="1:11" ht="13.5">
      <c r="A18" s="107">
        <v>2</v>
      </c>
      <c r="B18" s="114" t="s">
        <v>202</v>
      </c>
      <c r="C18" s="96">
        <v>9</v>
      </c>
      <c r="D18" s="118"/>
      <c r="E18" s="1"/>
      <c r="F18" s="96"/>
      <c r="G18" s="118" t="s">
        <v>164</v>
      </c>
      <c r="H18" s="1"/>
      <c r="I18" s="96"/>
      <c r="J18" s="118"/>
      <c r="K18" s="144"/>
    </row>
    <row r="19" spans="1:11" ht="13.5">
      <c r="A19" s="107">
        <v>3</v>
      </c>
      <c r="B19" s="114" t="s">
        <v>204</v>
      </c>
      <c r="C19" s="96">
        <v>9</v>
      </c>
      <c r="D19" s="118" t="s">
        <v>244</v>
      </c>
      <c r="E19" s="1"/>
      <c r="F19" s="96"/>
      <c r="G19" s="118" t="s">
        <v>164</v>
      </c>
      <c r="H19" s="1"/>
      <c r="I19" s="96"/>
      <c r="J19" s="118"/>
      <c r="K19" s="144"/>
    </row>
    <row r="20" spans="1:11" ht="13.5">
      <c r="A20" s="107">
        <v>4</v>
      </c>
      <c r="B20" s="114" t="s">
        <v>205</v>
      </c>
      <c r="C20" s="96">
        <v>9</v>
      </c>
      <c r="D20" s="118" t="s">
        <v>244</v>
      </c>
      <c r="E20" s="1"/>
      <c r="F20" s="96"/>
      <c r="G20" s="28"/>
      <c r="H20" s="1"/>
      <c r="I20" s="96"/>
      <c r="J20" s="118"/>
      <c r="K20" s="144"/>
    </row>
    <row r="21" spans="1:11" ht="13.5">
      <c r="A21" s="107">
        <v>5</v>
      </c>
      <c r="B21" s="114" t="s">
        <v>206</v>
      </c>
      <c r="C21" s="96">
        <v>9</v>
      </c>
      <c r="D21" s="118" t="s">
        <v>244</v>
      </c>
      <c r="E21" s="1"/>
      <c r="F21" s="96"/>
      <c r="G21" s="118" t="s">
        <v>164</v>
      </c>
      <c r="H21" s="1"/>
      <c r="I21" s="96"/>
      <c r="J21" s="118"/>
      <c r="K21" s="144"/>
    </row>
    <row r="22" spans="1:11" ht="13.5">
      <c r="A22" s="107">
        <v>6</v>
      </c>
      <c r="B22" s="114" t="s">
        <v>207</v>
      </c>
      <c r="C22" s="96">
        <v>9</v>
      </c>
      <c r="D22" s="118"/>
      <c r="E22" s="1"/>
      <c r="F22" s="96"/>
      <c r="G22" s="28"/>
      <c r="H22" s="1"/>
      <c r="I22" s="96"/>
      <c r="J22" s="118"/>
      <c r="K22" s="144"/>
    </row>
    <row r="23" spans="1:11" ht="13.5">
      <c r="A23" s="107">
        <v>7</v>
      </c>
      <c r="B23" s="114" t="s">
        <v>10</v>
      </c>
      <c r="C23" s="96">
        <v>9</v>
      </c>
      <c r="D23" s="118" t="s">
        <v>244</v>
      </c>
      <c r="E23" s="1"/>
      <c r="F23" s="96"/>
      <c r="G23" s="118" t="s">
        <v>164</v>
      </c>
      <c r="H23" s="1"/>
      <c r="I23" s="96"/>
      <c r="J23" s="118"/>
      <c r="K23" s="144"/>
    </row>
    <row r="24" spans="1:11" ht="13.5">
      <c r="A24" s="107">
        <v>8</v>
      </c>
      <c r="B24" s="114" t="s">
        <v>208</v>
      </c>
      <c r="C24" s="96">
        <v>9</v>
      </c>
      <c r="D24" s="118"/>
      <c r="E24" s="1"/>
      <c r="F24" s="96"/>
      <c r="G24" s="28"/>
      <c r="H24" s="1"/>
      <c r="I24" s="96"/>
      <c r="J24" s="118"/>
      <c r="K24" s="144"/>
    </row>
    <row r="25" spans="1:11" ht="13.5">
      <c r="A25" s="107">
        <v>9</v>
      </c>
      <c r="B25" s="114" t="s">
        <v>209</v>
      </c>
      <c r="C25" s="96">
        <v>9</v>
      </c>
      <c r="D25" s="118"/>
      <c r="E25" s="1"/>
      <c r="F25" s="96"/>
      <c r="G25" s="28"/>
      <c r="H25" s="1"/>
      <c r="I25" s="96"/>
      <c r="J25" s="118"/>
      <c r="K25" s="144"/>
    </row>
    <row r="26" spans="1:11" ht="13.5">
      <c r="A26" s="107">
        <v>10</v>
      </c>
      <c r="B26" s="114" t="s">
        <v>210</v>
      </c>
      <c r="C26" s="96">
        <v>8</v>
      </c>
      <c r="D26" s="118" t="s">
        <v>244</v>
      </c>
      <c r="E26" s="1"/>
      <c r="F26" s="96"/>
      <c r="G26" s="118" t="s">
        <v>164</v>
      </c>
      <c r="H26" s="1"/>
      <c r="I26" s="96"/>
      <c r="J26" s="118"/>
      <c r="K26" s="144"/>
    </row>
    <row r="27" spans="1:11" ht="13.5">
      <c r="A27" s="107">
        <v>11</v>
      </c>
      <c r="B27" s="114" t="s">
        <v>211</v>
      </c>
      <c r="C27" s="96">
        <v>8</v>
      </c>
      <c r="D27" s="118" t="s">
        <v>244</v>
      </c>
      <c r="E27" s="1"/>
      <c r="F27" s="96"/>
      <c r="G27" s="118" t="s">
        <v>164</v>
      </c>
      <c r="H27" s="1"/>
      <c r="I27" s="96"/>
      <c r="J27" s="118"/>
      <c r="K27" s="144"/>
    </row>
    <row r="28" spans="1:11" ht="13.5">
      <c r="A28" s="107">
        <v>12</v>
      </c>
      <c r="B28" s="114" t="s">
        <v>212</v>
      </c>
      <c r="C28" s="96">
        <v>8</v>
      </c>
      <c r="D28" s="118" t="s">
        <v>244</v>
      </c>
      <c r="E28" s="1"/>
      <c r="F28" s="96"/>
      <c r="G28" s="28"/>
      <c r="H28" s="1"/>
      <c r="I28" s="96"/>
      <c r="J28" s="118"/>
      <c r="K28" s="144"/>
    </row>
    <row r="29" spans="1:11" ht="13.5">
      <c r="A29" s="107">
        <v>13</v>
      </c>
      <c r="B29" s="114" t="s">
        <v>213</v>
      </c>
      <c r="C29" s="96">
        <v>8</v>
      </c>
      <c r="D29" s="118"/>
      <c r="E29" s="1"/>
      <c r="F29" s="96"/>
      <c r="G29" s="28"/>
      <c r="H29" s="1"/>
      <c r="I29" s="96"/>
      <c r="J29" s="118"/>
      <c r="K29" s="144"/>
    </row>
    <row r="30" spans="1:11" ht="13.5">
      <c r="A30" s="107">
        <v>14</v>
      </c>
      <c r="B30" s="114" t="s">
        <v>214</v>
      </c>
      <c r="C30" s="96">
        <v>8</v>
      </c>
      <c r="D30" s="118"/>
      <c r="E30" s="1"/>
      <c r="F30" s="96"/>
      <c r="G30" s="28"/>
      <c r="H30" s="1"/>
      <c r="I30" s="96"/>
      <c r="J30" s="118"/>
      <c r="K30" s="144"/>
    </row>
    <row r="31" spans="1:11" ht="13.5">
      <c r="A31" s="107">
        <v>15</v>
      </c>
      <c r="B31" s="114" t="s">
        <v>215</v>
      </c>
      <c r="C31" s="96">
        <v>7</v>
      </c>
      <c r="D31" s="118"/>
      <c r="E31" s="1"/>
      <c r="F31" s="96"/>
      <c r="G31" s="28"/>
      <c r="H31" s="1"/>
      <c r="I31" s="96"/>
      <c r="J31" s="118"/>
      <c r="K31" s="144"/>
    </row>
    <row r="32" spans="1:11" ht="13.5">
      <c r="A32" s="107">
        <v>16</v>
      </c>
      <c r="B32" s="114" t="s">
        <v>216</v>
      </c>
      <c r="C32" s="96">
        <v>7</v>
      </c>
      <c r="D32" s="118" t="s">
        <v>244</v>
      </c>
      <c r="E32" s="1"/>
      <c r="F32" s="96"/>
      <c r="G32" s="28"/>
      <c r="H32" s="1"/>
      <c r="I32" s="96"/>
      <c r="J32" s="118"/>
      <c r="K32" s="144"/>
    </row>
    <row r="33" spans="1:11" ht="13.5">
      <c r="A33" s="107">
        <v>17</v>
      </c>
      <c r="B33" s="114" t="s">
        <v>217</v>
      </c>
      <c r="C33" s="96">
        <v>7</v>
      </c>
      <c r="D33" s="118"/>
      <c r="E33" s="1"/>
      <c r="F33" s="96"/>
      <c r="G33" s="28"/>
      <c r="H33" s="1"/>
      <c r="I33" s="96"/>
      <c r="J33" s="118"/>
      <c r="K33" s="144"/>
    </row>
    <row r="34" spans="1:11" ht="13.5">
      <c r="A34" s="107">
        <v>18</v>
      </c>
      <c r="B34" s="114" t="s">
        <v>218</v>
      </c>
      <c r="C34" s="96">
        <v>7</v>
      </c>
      <c r="D34" s="118"/>
      <c r="E34" s="1"/>
      <c r="F34" s="96"/>
      <c r="G34" s="28"/>
      <c r="H34" s="1"/>
      <c r="I34" s="96"/>
      <c r="J34" s="118"/>
      <c r="K34" s="144"/>
    </row>
    <row r="35" spans="1:11" ht="13.5">
      <c r="A35" s="107">
        <v>19</v>
      </c>
      <c r="B35" s="114" t="s">
        <v>219</v>
      </c>
      <c r="C35" s="96">
        <v>7</v>
      </c>
      <c r="D35" s="118"/>
      <c r="E35" s="1"/>
      <c r="F35" s="96"/>
      <c r="G35" s="28"/>
      <c r="H35" s="1"/>
      <c r="I35" s="96"/>
      <c r="J35" s="118"/>
      <c r="K35" s="144"/>
    </row>
    <row r="36" spans="1:11" ht="13.5">
      <c r="A36" s="107">
        <v>20</v>
      </c>
      <c r="B36" s="114" t="s">
        <v>220</v>
      </c>
      <c r="C36" s="96">
        <v>7</v>
      </c>
      <c r="D36" s="118"/>
      <c r="E36" s="1"/>
      <c r="F36" s="96"/>
      <c r="G36" s="28"/>
      <c r="H36" s="1"/>
      <c r="I36" s="96"/>
      <c r="J36" s="118"/>
      <c r="K36" s="144"/>
    </row>
    <row r="37" spans="1:11" ht="13.5">
      <c r="A37" s="107">
        <v>21</v>
      </c>
      <c r="B37" s="114" t="s">
        <v>221</v>
      </c>
      <c r="C37" s="96">
        <v>7</v>
      </c>
      <c r="D37" s="118"/>
      <c r="E37" s="1"/>
      <c r="F37" s="96"/>
      <c r="G37" s="28"/>
      <c r="H37" s="1"/>
      <c r="I37" s="96"/>
      <c r="J37" s="118"/>
      <c r="K37" s="144"/>
    </row>
    <row r="38" spans="1:11" ht="13.5">
      <c r="A38" s="107">
        <v>22</v>
      </c>
      <c r="B38" s="114" t="s">
        <v>222</v>
      </c>
      <c r="C38" s="96">
        <v>7</v>
      </c>
      <c r="D38" s="118" t="s">
        <v>164</v>
      </c>
      <c r="E38" s="1"/>
      <c r="F38" s="96"/>
      <c r="G38" s="28"/>
      <c r="H38" s="1"/>
      <c r="I38" s="96"/>
      <c r="J38" s="118"/>
      <c r="K38" s="144"/>
    </row>
    <row r="39" spans="1:11" ht="13.5">
      <c r="A39" s="107">
        <v>23</v>
      </c>
      <c r="B39" s="114" t="s">
        <v>223</v>
      </c>
      <c r="C39" s="96">
        <v>6</v>
      </c>
      <c r="D39" s="118"/>
      <c r="E39" s="1"/>
      <c r="F39" s="96"/>
      <c r="G39" s="28"/>
      <c r="H39" s="1"/>
      <c r="I39" s="96"/>
      <c r="J39" s="118"/>
      <c r="K39" s="144"/>
    </row>
    <row r="40" spans="1:11" ht="13.5">
      <c r="A40" s="107">
        <v>24</v>
      </c>
      <c r="B40" s="114" t="s">
        <v>224</v>
      </c>
      <c r="C40" s="96">
        <v>6</v>
      </c>
      <c r="D40" s="118"/>
      <c r="E40" s="1"/>
      <c r="F40" s="96"/>
      <c r="G40" s="28"/>
      <c r="H40" s="1"/>
      <c r="I40" s="96"/>
      <c r="J40" s="118"/>
      <c r="K40" s="144"/>
    </row>
    <row r="41" spans="1:11" ht="13.5">
      <c r="A41" s="107">
        <v>25</v>
      </c>
      <c r="B41" s="114" t="s">
        <v>225</v>
      </c>
      <c r="C41" s="96">
        <v>6</v>
      </c>
      <c r="D41" s="118" t="s">
        <v>164</v>
      </c>
      <c r="E41" s="1"/>
      <c r="F41" s="96"/>
      <c r="G41" s="118" t="s">
        <v>164</v>
      </c>
      <c r="H41" s="1"/>
      <c r="I41" s="96"/>
      <c r="J41" s="118"/>
      <c r="K41" s="144"/>
    </row>
    <row r="42" spans="1:11" ht="13.5">
      <c r="A42" s="107">
        <v>26</v>
      </c>
      <c r="B42" s="114" t="s">
        <v>226</v>
      </c>
      <c r="C42" s="96">
        <v>6</v>
      </c>
      <c r="D42" s="118"/>
      <c r="E42" s="1"/>
      <c r="F42" s="96"/>
      <c r="G42" s="28"/>
      <c r="H42" s="1"/>
      <c r="I42" s="96"/>
      <c r="J42" s="118"/>
      <c r="K42" s="144"/>
    </row>
    <row r="43" spans="1:11" ht="13.5">
      <c r="A43" s="107">
        <v>27</v>
      </c>
      <c r="B43" s="114" t="s">
        <v>227</v>
      </c>
      <c r="C43" s="96">
        <v>6</v>
      </c>
      <c r="D43" s="118" t="s">
        <v>164</v>
      </c>
      <c r="E43" s="1"/>
      <c r="F43" s="96"/>
      <c r="G43" s="28"/>
      <c r="H43" s="1"/>
      <c r="I43" s="96"/>
      <c r="J43" s="118"/>
      <c r="K43" s="144"/>
    </row>
    <row r="44" spans="1:11" ht="13.5">
      <c r="A44" s="107">
        <v>28</v>
      </c>
      <c r="B44" s="114" t="s">
        <v>228</v>
      </c>
      <c r="C44" s="96">
        <v>6</v>
      </c>
      <c r="D44" s="118"/>
      <c r="E44" s="1"/>
      <c r="F44" s="96"/>
      <c r="G44" s="28"/>
      <c r="H44" s="1"/>
      <c r="I44" s="96"/>
      <c r="J44" s="118"/>
      <c r="K44" s="144"/>
    </row>
    <row r="45" spans="1:11" ht="13.5">
      <c r="A45" s="107">
        <v>29</v>
      </c>
      <c r="B45" s="114" t="s">
        <v>229</v>
      </c>
      <c r="C45" s="96">
        <v>6</v>
      </c>
      <c r="D45" s="118"/>
      <c r="E45" s="1"/>
      <c r="F45" s="96"/>
      <c r="G45" s="28"/>
      <c r="H45" s="1"/>
      <c r="I45" s="96"/>
      <c r="J45" s="118"/>
      <c r="K45" s="144"/>
    </row>
    <row r="46" spans="1:11" ht="13.5">
      <c r="A46" s="107">
        <v>30</v>
      </c>
      <c r="B46" s="114" t="s">
        <v>321</v>
      </c>
      <c r="C46" s="96">
        <v>5</v>
      </c>
      <c r="D46" s="118"/>
      <c r="E46" s="1"/>
      <c r="F46" s="96"/>
      <c r="G46" s="28"/>
      <c r="H46" s="1"/>
      <c r="I46" s="96"/>
      <c r="J46" s="118"/>
      <c r="K46" s="144"/>
    </row>
    <row r="47" spans="1:11" ht="13.5">
      <c r="A47" s="107">
        <v>31</v>
      </c>
      <c r="B47" s="114" t="s">
        <v>231</v>
      </c>
      <c r="C47" s="96">
        <v>5</v>
      </c>
      <c r="D47" s="118"/>
      <c r="E47" s="1"/>
      <c r="F47" s="96"/>
      <c r="G47" s="28"/>
      <c r="H47" s="1"/>
      <c r="I47" s="96"/>
      <c r="J47" s="118"/>
      <c r="K47" s="144"/>
    </row>
    <row r="48" spans="1:11" ht="13.5">
      <c r="A48" s="107">
        <v>32</v>
      </c>
      <c r="B48" s="114" t="s">
        <v>232</v>
      </c>
      <c r="C48" s="96">
        <v>5</v>
      </c>
      <c r="D48" s="118"/>
      <c r="E48" s="1"/>
      <c r="F48" s="96"/>
      <c r="G48" s="28"/>
      <c r="H48" s="1"/>
      <c r="I48" s="96"/>
      <c r="J48" s="118"/>
      <c r="K48" s="144"/>
    </row>
    <row r="49" spans="1:11" ht="13.5">
      <c r="A49" s="107">
        <v>33</v>
      </c>
      <c r="B49" s="114" t="s">
        <v>233</v>
      </c>
      <c r="C49" s="96">
        <v>4</v>
      </c>
      <c r="D49" s="118" t="s">
        <v>164</v>
      </c>
      <c r="E49" s="1"/>
      <c r="F49" s="96"/>
      <c r="G49" s="28"/>
      <c r="H49" s="1"/>
      <c r="I49" s="96"/>
      <c r="J49" s="118"/>
      <c r="K49" s="144"/>
    </row>
    <row r="50" spans="1:11" ht="13.5">
      <c r="A50" s="107">
        <v>34</v>
      </c>
      <c r="B50" s="114" t="s">
        <v>234</v>
      </c>
      <c r="C50" s="96">
        <v>3</v>
      </c>
      <c r="D50" s="118"/>
      <c r="E50" s="1"/>
      <c r="F50" s="96"/>
      <c r="G50" s="28"/>
      <c r="H50" s="1"/>
      <c r="I50" s="96"/>
      <c r="J50" s="118"/>
      <c r="K50" s="144"/>
    </row>
    <row r="51" spans="1:11" ht="13.5">
      <c r="A51" s="107">
        <v>35</v>
      </c>
      <c r="B51" s="114" t="s">
        <v>235</v>
      </c>
      <c r="C51" s="96">
        <v>2</v>
      </c>
      <c r="D51" s="118"/>
      <c r="E51" s="1"/>
      <c r="F51" s="96"/>
      <c r="G51" s="28"/>
      <c r="H51" s="1"/>
      <c r="I51" s="96"/>
      <c r="J51" s="118"/>
      <c r="K51" s="144"/>
    </row>
    <row r="52" spans="1:11" ht="13.5">
      <c r="A52" s="107">
        <v>36</v>
      </c>
      <c r="B52" s="114" t="s">
        <v>236</v>
      </c>
      <c r="C52" s="96">
        <v>2</v>
      </c>
      <c r="D52" s="118"/>
      <c r="E52" s="1"/>
      <c r="F52" s="96"/>
      <c r="G52" s="28"/>
      <c r="H52" s="1"/>
      <c r="I52" s="96"/>
      <c r="J52" s="118"/>
      <c r="K52" s="98"/>
    </row>
    <row r="53" spans="1:11" ht="13.5">
      <c r="A53" s="107">
        <v>37</v>
      </c>
      <c r="B53" s="114" t="s">
        <v>237</v>
      </c>
      <c r="C53" s="96">
        <v>1</v>
      </c>
      <c r="D53" s="118"/>
      <c r="E53" s="1"/>
      <c r="F53" s="96"/>
      <c r="G53" s="28"/>
      <c r="H53" s="1"/>
      <c r="I53" s="96"/>
      <c r="J53" s="118"/>
      <c r="K53" s="98"/>
    </row>
    <row r="54" spans="1:11" ht="13.5">
      <c r="A54" s="107">
        <v>38</v>
      </c>
      <c r="B54" s="114" t="s">
        <v>11</v>
      </c>
      <c r="C54" s="96">
        <v>1</v>
      </c>
      <c r="D54" s="118"/>
      <c r="E54" s="1"/>
      <c r="F54" s="96"/>
      <c r="G54" s="28"/>
      <c r="H54" s="1"/>
      <c r="I54" s="96"/>
      <c r="J54" s="118"/>
      <c r="K54" s="98"/>
    </row>
    <row r="55" spans="1:11" ht="13.5">
      <c r="A55" s="107">
        <v>39</v>
      </c>
      <c r="B55" s="114" t="s">
        <v>238</v>
      </c>
      <c r="C55" s="96">
        <v>1</v>
      </c>
      <c r="D55" s="118"/>
      <c r="E55" s="1"/>
      <c r="F55" s="96"/>
      <c r="G55" s="28"/>
      <c r="H55" s="1"/>
      <c r="I55" s="96"/>
      <c r="J55" s="118"/>
      <c r="K55" s="98"/>
    </row>
    <row r="56" spans="1:11" ht="13.5">
      <c r="A56" s="108">
        <v>40</v>
      </c>
      <c r="B56" s="115" t="s">
        <v>239</v>
      </c>
      <c r="C56" s="94">
        <v>1</v>
      </c>
      <c r="D56" s="119"/>
      <c r="E56" s="16"/>
      <c r="F56" s="94"/>
      <c r="G56" s="15"/>
      <c r="H56" s="16"/>
      <c r="I56" s="94"/>
      <c r="J56" s="119"/>
      <c r="K56" s="105"/>
    </row>
    <row r="57" spans="1:11" ht="13.5">
      <c r="A57" s="121"/>
      <c r="B57" s="8" t="s">
        <v>240</v>
      </c>
      <c r="C57" s="124"/>
      <c r="D57" s="117">
        <f>10*COUNTA(D17)+9*COUNTA(D18:D25)+8*COUNTA(D26:D30)+7*COUNTA(D31:D38)+6*COUNTA(D39:D45)+5*COUNTA(D46:D48)+4*COUNTA(D49)+3*COUNTA(D50)+2*COUNTA(D51:D52)+1*COUNTA(D53:D56)</f>
        <v>90</v>
      </c>
      <c r="E57" s="27"/>
      <c r="F57" s="27"/>
      <c r="G57" s="24">
        <f>10*COUNTA(G17)+9*COUNTA(G18:G25)+8*COUNTA(G26:G30)+7*COUNTA(G31:G38)+6*COUNTA(G39:G45)+5*COUNTA(G46:G48)+4*COUNTA(G49)+3*COUNTA(G50)+2*COUNTA(G51:G52)+1*COUNTA(G53:G56)</f>
        <v>58</v>
      </c>
      <c r="H57" s="27"/>
      <c r="I57" s="95"/>
      <c r="J57" s="227"/>
      <c r="K57" s="228"/>
    </row>
    <row r="58" spans="1:11" ht="13.5">
      <c r="A58" s="122"/>
      <c r="B58" s="127" t="s">
        <v>12</v>
      </c>
      <c r="C58" s="125"/>
      <c r="D58" s="118">
        <f>COUNTA(D17:D56)</f>
        <v>12</v>
      </c>
      <c r="E58" s="1"/>
      <c r="F58" s="1"/>
      <c r="G58" s="28">
        <f>COUNTA(G17:G56)</f>
        <v>7</v>
      </c>
      <c r="H58" s="1"/>
      <c r="I58" s="96"/>
      <c r="J58" s="229"/>
      <c r="K58" s="230"/>
    </row>
    <row r="59" spans="1:11" ht="13.5">
      <c r="A59" s="155"/>
      <c r="B59" s="156" t="s">
        <v>13</v>
      </c>
      <c r="C59" s="157"/>
      <c r="D59" s="158">
        <f>D57/D58</f>
        <v>7.5</v>
      </c>
      <c r="E59" s="159"/>
      <c r="F59" s="159"/>
      <c r="G59" s="171">
        <f>G57/G58</f>
        <v>8.285714285714286</v>
      </c>
      <c r="H59" s="159"/>
      <c r="I59" s="201"/>
      <c r="J59" s="231"/>
      <c r="K59" s="232"/>
    </row>
    <row r="60" spans="1:11" ht="15" thickBot="1">
      <c r="A60" s="162"/>
      <c r="B60" s="163" t="s">
        <v>88</v>
      </c>
      <c r="C60" s="164"/>
      <c r="D60" s="165">
        <v>1</v>
      </c>
      <c r="E60" s="166">
        <v>3</v>
      </c>
      <c r="F60" s="166">
        <v>1</v>
      </c>
      <c r="G60" s="172">
        <v>2</v>
      </c>
      <c r="H60" s="166"/>
      <c r="I60" s="203"/>
      <c r="J60" s="233"/>
      <c r="K60" s="234"/>
    </row>
    <row r="61" spans="1:11" ht="13.5">
      <c r="A61" s="4"/>
      <c r="B61" s="3"/>
      <c r="C61" s="4"/>
      <c r="D61" s="4"/>
      <c r="E61" s="4"/>
      <c r="F61" s="4"/>
      <c r="G61" s="4"/>
      <c r="H61" s="4"/>
      <c r="I61" s="4"/>
      <c r="J61" s="4"/>
      <c r="K61" s="4"/>
    </row>
    <row r="62" spans="1:11" ht="13.5">
      <c r="A62" s="130" t="s">
        <v>88</v>
      </c>
      <c r="B62" s="69" t="s">
        <v>89</v>
      </c>
      <c r="C62" s="69" t="s">
        <v>90</v>
      </c>
      <c r="D62" s="17"/>
      <c r="E62" s="4"/>
      <c r="F62" s="4"/>
      <c r="G62" s="4"/>
      <c r="H62" s="4"/>
      <c r="I62" s="4"/>
      <c r="J62" s="4"/>
      <c r="K62" s="4"/>
    </row>
    <row r="63" spans="1:11" ht="13.5">
      <c r="A63" s="69">
        <v>1</v>
      </c>
      <c r="B63" s="69" t="s">
        <v>91</v>
      </c>
      <c r="C63" s="69" t="s">
        <v>97</v>
      </c>
      <c r="D63" s="4"/>
      <c r="E63" s="4"/>
      <c r="F63" s="4"/>
      <c r="G63" s="4"/>
      <c r="H63" s="4"/>
      <c r="I63" s="4"/>
      <c r="J63" s="4"/>
      <c r="K63" s="4"/>
    </row>
    <row r="64" spans="1:11" ht="13.5">
      <c r="A64" s="69">
        <v>2</v>
      </c>
      <c r="B64" s="69" t="s">
        <v>92</v>
      </c>
      <c r="C64" s="69" t="s">
        <v>98</v>
      </c>
      <c r="D64" s="4"/>
      <c r="E64" s="4"/>
      <c r="F64" s="4"/>
      <c r="G64" s="4"/>
      <c r="H64" s="4"/>
      <c r="I64" s="4"/>
      <c r="J64" s="4"/>
      <c r="K64" s="4"/>
    </row>
    <row r="65" spans="1:11" ht="13.5">
      <c r="A65" s="69">
        <v>3</v>
      </c>
      <c r="B65" s="69" t="s">
        <v>93</v>
      </c>
      <c r="C65" s="69" t="s">
        <v>99</v>
      </c>
      <c r="D65" s="4"/>
      <c r="E65" s="4"/>
      <c r="F65" s="4"/>
      <c r="G65" s="4"/>
      <c r="H65" s="4"/>
      <c r="I65" s="4"/>
      <c r="J65" s="4"/>
      <c r="K65" s="4"/>
    </row>
    <row r="66" spans="1:11" ht="13.5">
      <c r="A66" s="69">
        <v>4</v>
      </c>
      <c r="B66" s="69" t="s">
        <v>94</v>
      </c>
      <c r="C66" s="69" t="s">
        <v>100</v>
      </c>
      <c r="D66" s="4"/>
      <c r="E66" s="4"/>
      <c r="F66" s="4"/>
      <c r="G66" s="4"/>
      <c r="H66" s="4"/>
      <c r="I66" s="4"/>
      <c r="J66" s="4"/>
      <c r="K66" s="4"/>
    </row>
    <row r="67" spans="1:11" ht="13.5">
      <c r="A67" s="69">
        <v>5</v>
      </c>
      <c r="B67" s="69" t="s">
        <v>95</v>
      </c>
      <c r="C67" s="69" t="s">
        <v>101</v>
      </c>
      <c r="D67" s="4"/>
      <c r="E67" s="4"/>
      <c r="F67" s="4"/>
      <c r="G67" s="4"/>
      <c r="H67" s="4"/>
      <c r="I67" s="4"/>
      <c r="J67" s="4"/>
      <c r="K67" s="4"/>
    </row>
    <row r="68" spans="1:11" ht="13.5">
      <c r="A68" s="69">
        <v>6</v>
      </c>
      <c r="B68" s="69" t="s">
        <v>96</v>
      </c>
      <c r="C68" s="69" t="s">
        <v>102</v>
      </c>
      <c r="D68" s="4"/>
      <c r="E68" s="4"/>
      <c r="F68" s="4"/>
      <c r="G68" s="4"/>
      <c r="H68" s="4"/>
      <c r="I68" s="4"/>
      <c r="J68" s="4"/>
      <c r="K68" s="4"/>
    </row>
  </sheetData>
  <sheetProtection/>
  <mergeCells count="15">
    <mergeCell ref="A15:C15"/>
    <mergeCell ref="J3:J4"/>
    <mergeCell ref="B5:B7"/>
    <mergeCell ref="B8:B10"/>
    <mergeCell ref="B11:B12"/>
    <mergeCell ref="A14:C14"/>
    <mergeCell ref="D14:F14"/>
    <mergeCell ref="G14:I14"/>
    <mergeCell ref="J14:K1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3" footer="0.3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J17" sqref="J17"/>
    </sheetView>
  </sheetViews>
  <sheetFormatPr defaultColWidth="8.875" defaultRowHeight="13.5"/>
  <cols>
    <col min="1" max="1" width="4.125" style="0" customWidth="1"/>
    <col min="2" max="2" width="22.50390625" style="0" customWidth="1"/>
    <col min="3" max="3" width="7.125" style="0" bestFit="1" customWidth="1"/>
    <col min="4" max="4" width="6.625" style="0" bestFit="1" customWidth="1"/>
    <col min="5" max="10" width="6.875" style="0" customWidth="1"/>
    <col min="11" max="11" width="7.50390625" style="0" customWidth="1"/>
  </cols>
  <sheetData>
    <row r="1" spans="1:11" ht="15">
      <c r="A1" s="185"/>
      <c r="B1" s="131" t="s">
        <v>324</v>
      </c>
      <c r="C1" s="62"/>
      <c r="D1" s="62"/>
      <c r="E1" s="62"/>
      <c r="F1" s="62"/>
      <c r="G1" s="62"/>
      <c r="H1" s="62"/>
      <c r="I1" s="63"/>
      <c r="J1" s="63"/>
      <c r="K1" s="63"/>
    </row>
    <row r="2" spans="1:11" ht="15" thickBot="1">
      <c r="A2" s="5"/>
      <c r="B2" s="5"/>
      <c r="C2" s="100"/>
      <c r="D2" s="5"/>
      <c r="E2" s="5"/>
      <c r="F2" s="5"/>
      <c r="G2" s="5"/>
      <c r="H2" s="5"/>
      <c r="I2" s="5"/>
      <c r="J2" s="50"/>
      <c r="K2" s="5"/>
    </row>
    <row r="3" spans="1:11" ht="13.5">
      <c r="A3" s="207"/>
      <c r="B3" s="265" t="s">
        <v>66</v>
      </c>
      <c r="C3" s="265" t="s">
        <v>75</v>
      </c>
      <c r="D3" s="265" t="s">
        <v>0</v>
      </c>
      <c r="E3" s="265" t="s">
        <v>1</v>
      </c>
      <c r="F3" s="265" t="s">
        <v>2</v>
      </c>
      <c r="G3" s="265" t="s">
        <v>3</v>
      </c>
      <c r="H3" s="208" t="s">
        <v>247</v>
      </c>
      <c r="I3" s="208" t="s">
        <v>71</v>
      </c>
      <c r="J3" s="263" t="s">
        <v>178</v>
      </c>
      <c r="K3" s="209" t="s">
        <v>5</v>
      </c>
    </row>
    <row r="4" spans="1:11" ht="13.5">
      <c r="A4" s="155"/>
      <c r="B4" s="262"/>
      <c r="C4" s="262"/>
      <c r="D4" s="262"/>
      <c r="E4" s="262"/>
      <c r="F4" s="262"/>
      <c r="G4" s="262"/>
      <c r="H4" s="47" t="s">
        <v>248</v>
      </c>
      <c r="I4" s="47" t="s">
        <v>72</v>
      </c>
      <c r="J4" s="258"/>
      <c r="K4" s="210" t="s">
        <v>179</v>
      </c>
    </row>
    <row r="5" spans="1:11" ht="13.5">
      <c r="A5" s="211">
        <v>1</v>
      </c>
      <c r="B5" s="259" t="s">
        <v>263</v>
      </c>
      <c r="C5" s="187">
        <v>43603</v>
      </c>
      <c r="D5" s="188">
        <v>0.38958333333333334</v>
      </c>
      <c r="E5" s="69" t="s">
        <v>191</v>
      </c>
      <c r="F5" s="189">
        <v>19</v>
      </c>
      <c r="G5" s="189">
        <v>20</v>
      </c>
      <c r="H5" s="189">
        <v>1.1</v>
      </c>
      <c r="I5" s="213" t="s">
        <v>325</v>
      </c>
      <c r="J5" s="189">
        <v>7</v>
      </c>
      <c r="K5" s="212">
        <v>2.32</v>
      </c>
    </row>
    <row r="6" spans="1:11" ht="13.5">
      <c r="A6" s="211">
        <v>2</v>
      </c>
      <c r="B6" s="259"/>
      <c r="C6" s="187"/>
      <c r="D6" s="188"/>
      <c r="E6" s="205"/>
      <c r="F6" s="189"/>
      <c r="G6" s="189"/>
      <c r="H6" s="189"/>
      <c r="I6" s="190"/>
      <c r="J6" s="189"/>
      <c r="K6" s="212"/>
    </row>
    <row r="7" spans="1:11" ht="13.5">
      <c r="A7" s="211">
        <v>3</v>
      </c>
      <c r="B7" s="259"/>
      <c r="C7" s="187"/>
      <c r="D7" s="188"/>
      <c r="E7" s="69"/>
      <c r="F7" s="189"/>
      <c r="G7" s="189"/>
      <c r="H7" s="69"/>
      <c r="I7" s="213"/>
      <c r="J7" s="69"/>
      <c r="K7" s="214"/>
    </row>
    <row r="8" spans="1:11" ht="13.5">
      <c r="A8" s="211">
        <v>4</v>
      </c>
      <c r="B8" s="259" t="s">
        <v>249</v>
      </c>
      <c r="C8" s="187">
        <v>43603</v>
      </c>
      <c r="D8" s="188">
        <v>0.41944444444444445</v>
      </c>
      <c r="E8" s="69" t="s">
        <v>191</v>
      </c>
      <c r="F8" s="189">
        <v>18.5</v>
      </c>
      <c r="G8" s="189">
        <v>20.8</v>
      </c>
      <c r="H8" s="190">
        <v>1</v>
      </c>
      <c r="I8" s="190">
        <v>3.56</v>
      </c>
      <c r="J8" s="189">
        <v>7</v>
      </c>
      <c r="K8" s="212">
        <v>3.7</v>
      </c>
    </row>
    <row r="9" spans="1:11" ht="13.5">
      <c r="A9" s="211">
        <v>5</v>
      </c>
      <c r="B9" s="259"/>
      <c r="C9" s="187"/>
      <c r="D9" s="188"/>
      <c r="E9" s="69"/>
      <c r="F9" s="189"/>
      <c r="G9" s="189"/>
      <c r="H9" s="189"/>
      <c r="I9" s="190"/>
      <c r="J9" s="189"/>
      <c r="K9" s="212"/>
    </row>
    <row r="10" spans="1:11" ht="13.5">
      <c r="A10" s="211">
        <v>6</v>
      </c>
      <c r="B10" s="259"/>
      <c r="C10" s="187"/>
      <c r="D10" s="188"/>
      <c r="E10" s="69"/>
      <c r="F10" s="189"/>
      <c r="G10" s="189"/>
      <c r="H10" s="189"/>
      <c r="I10" s="190"/>
      <c r="J10" s="189"/>
      <c r="K10" s="212"/>
    </row>
    <row r="11" spans="1:11" ht="13.5">
      <c r="A11" s="211">
        <v>7</v>
      </c>
      <c r="B11" s="259" t="s">
        <v>272</v>
      </c>
      <c r="C11" s="205"/>
      <c r="D11" s="188"/>
      <c r="E11" s="69"/>
      <c r="F11" s="190"/>
      <c r="G11" s="190"/>
      <c r="H11" s="190"/>
      <c r="I11" s="190"/>
      <c r="J11" s="190"/>
      <c r="K11" s="212"/>
    </row>
    <row r="12" spans="1:11" ht="15" thickBot="1">
      <c r="A12" s="217">
        <v>8</v>
      </c>
      <c r="B12" s="264"/>
      <c r="C12" s="218"/>
      <c r="D12" s="219"/>
      <c r="E12" s="220"/>
      <c r="F12" s="221"/>
      <c r="G12" s="220"/>
      <c r="H12" s="220"/>
      <c r="I12" s="220"/>
      <c r="J12" s="220"/>
      <c r="K12" s="235"/>
    </row>
    <row r="13" spans="1:11" ht="15" thickBot="1">
      <c r="A13" s="5"/>
      <c r="B13" s="5"/>
      <c r="C13" s="100"/>
      <c r="D13" s="180"/>
      <c r="E13" s="5"/>
      <c r="F13" s="5"/>
      <c r="G13" s="5"/>
      <c r="H13" s="5"/>
      <c r="I13" s="5"/>
      <c r="J13" s="50"/>
      <c r="K13" s="5"/>
    </row>
    <row r="14" spans="1:11" ht="13.5">
      <c r="A14" s="243" t="s">
        <v>9</v>
      </c>
      <c r="B14" s="244"/>
      <c r="C14" s="245"/>
      <c r="D14" s="260" t="s">
        <v>55</v>
      </c>
      <c r="E14" s="244"/>
      <c r="F14" s="245"/>
      <c r="G14" s="260" t="s">
        <v>14</v>
      </c>
      <c r="H14" s="244"/>
      <c r="I14" s="245"/>
      <c r="J14" s="244" t="s">
        <v>275</v>
      </c>
      <c r="K14" s="261"/>
    </row>
    <row r="15" spans="1:11" ht="13.5">
      <c r="A15" s="246" t="s">
        <v>58</v>
      </c>
      <c r="B15" s="247"/>
      <c r="C15" s="248"/>
      <c r="D15" s="238">
        <v>43603</v>
      </c>
      <c r="E15" s="236"/>
      <c r="F15" s="237"/>
      <c r="G15" s="238">
        <v>43603</v>
      </c>
      <c r="H15" s="236"/>
      <c r="I15" s="225"/>
      <c r="J15" s="192"/>
      <c r="K15" s="226"/>
    </row>
    <row r="16" spans="1:11" ht="13.5">
      <c r="A16" s="71" t="s">
        <v>15</v>
      </c>
      <c r="B16" s="70" t="s">
        <v>7</v>
      </c>
      <c r="C16" s="23" t="s">
        <v>8</v>
      </c>
      <c r="D16" s="21"/>
      <c r="E16" s="22"/>
      <c r="F16" s="23"/>
      <c r="G16" s="21"/>
      <c r="H16" s="22"/>
      <c r="I16" s="23"/>
      <c r="J16" s="19"/>
      <c r="K16" s="142"/>
    </row>
    <row r="17" spans="1:11" ht="13.5">
      <c r="A17" s="106">
        <v>1</v>
      </c>
      <c r="B17" s="113" t="s">
        <v>16</v>
      </c>
      <c r="C17" s="95">
        <v>10</v>
      </c>
      <c r="D17" s="24"/>
      <c r="E17" s="27"/>
      <c r="F17" s="95"/>
      <c r="G17" s="24"/>
      <c r="H17" s="27"/>
      <c r="I17" s="95"/>
      <c r="J17" s="117"/>
      <c r="K17" s="143"/>
    </row>
    <row r="18" spans="1:11" ht="13.5">
      <c r="A18" s="107">
        <v>2</v>
      </c>
      <c r="B18" s="114" t="s">
        <v>17</v>
      </c>
      <c r="C18" s="96">
        <v>9</v>
      </c>
      <c r="D18" s="28" t="s">
        <v>164</v>
      </c>
      <c r="E18" s="1"/>
      <c r="F18" s="96"/>
      <c r="G18" s="28" t="s">
        <v>164</v>
      </c>
      <c r="H18" s="1"/>
      <c r="I18" s="96"/>
      <c r="J18" s="118"/>
      <c r="K18" s="144"/>
    </row>
    <row r="19" spans="1:11" ht="13.5">
      <c r="A19" s="107">
        <v>3</v>
      </c>
      <c r="B19" s="114" t="s">
        <v>18</v>
      </c>
      <c r="C19" s="96">
        <v>9</v>
      </c>
      <c r="D19" s="28" t="s">
        <v>164</v>
      </c>
      <c r="E19" s="1"/>
      <c r="F19" s="96"/>
      <c r="G19" s="28" t="s">
        <v>164</v>
      </c>
      <c r="H19" s="1"/>
      <c r="I19" s="96"/>
      <c r="J19" s="118"/>
      <c r="K19" s="144"/>
    </row>
    <row r="20" spans="1:11" ht="13.5">
      <c r="A20" s="107">
        <v>4</v>
      </c>
      <c r="B20" s="114" t="s">
        <v>19</v>
      </c>
      <c r="C20" s="96">
        <v>9</v>
      </c>
      <c r="D20" s="28" t="s">
        <v>164</v>
      </c>
      <c r="E20" s="1"/>
      <c r="F20" s="96"/>
      <c r="G20" s="28" t="s">
        <v>164</v>
      </c>
      <c r="H20" s="1"/>
      <c r="I20" s="96"/>
      <c r="J20" s="118"/>
      <c r="K20" s="144"/>
    </row>
    <row r="21" spans="1:11" ht="13.5">
      <c r="A21" s="107">
        <v>5</v>
      </c>
      <c r="B21" s="114" t="s">
        <v>20</v>
      </c>
      <c r="C21" s="96">
        <v>9</v>
      </c>
      <c r="D21" s="28" t="s">
        <v>164</v>
      </c>
      <c r="E21" s="1"/>
      <c r="F21" s="96"/>
      <c r="G21" s="28" t="s">
        <v>164</v>
      </c>
      <c r="H21" s="1"/>
      <c r="I21" s="96"/>
      <c r="J21" s="118"/>
      <c r="K21" s="144"/>
    </row>
    <row r="22" spans="1:11" ht="13.5">
      <c r="A22" s="107">
        <v>6</v>
      </c>
      <c r="B22" s="114" t="s">
        <v>21</v>
      </c>
      <c r="C22" s="96">
        <v>9</v>
      </c>
      <c r="D22" s="28"/>
      <c r="E22" s="1"/>
      <c r="F22" s="96"/>
      <c r="G22" s="28" t="s">
        <v>164</v>
      </c>
      <c r="H22" s="1"/>
      <c r="I22" s="96"/>
      <c r="J22" s="118"/>
      <c r="K22" s="144"/>
    </row>
    <row r="23" spans="1:11" ht="13.5">
      <c r="A23" s="107">
        <v>7</v>
      </c>
      <c r="B23" s="114" t="s">
        <v>10</v>
      </c>
      <c r="C23" s="96">
        <v>9</v>
      </c>
      <c r="D23" s="28" t="s">
        <v>164</v>
      </c>
      <c r="E23" s="1"/>
      <c r="F23" s="96"/>
      <c r="G23" s="28" t="s">
        <v>164</v>
      </c>
      <c r="H23" s="1"/>
      <c r="I23" s="96"/>
      <c r="J23" s="118"/>
      <c r="K23" s="144"/>
    </row>
    <row r="24" spans="1:11" ht="13.5">
      <c r="A24" s="107">
        <v>8</v>
      </c>
      <c r="B24" s="114" t="s">
        <v>22</v>
      </c>
      <c r="C24" s="96">
        <v>9</v>
      </c>
      <c r="D24" s="28" t="s">
        <v>164</v>
      </c>
      <c r="E24" s="1"/>
      <c r="F24" s="96"/>
      <c r="G24" s="118"/>
      <c r="H24" s="1"/>
      <c r="I24" s="96"/>
      <c r="J24" s="118"/>
      <c r="K24" s="144"/>
    </row>
    <row r="25" spans="1:11" ht="13.5">
      <c r="A25" s="107">
        <v>9</v>
      </c>
      <c r="B25" s="114" t="s">
        <v>23</v>
      </c>
      <c r="C25" s="96">
        <v>9</v>
      </c>
      <c r="D25" s="28"/>
      <c r="E25" s="1"/>
      <c r="F25" s="96"/>
      <c r="G25" s="118"/>
      <c r="H25" s="1"/>
      <c r="I25" s="96"/>
      <c r="J25" s="118"/>
      <c r="K25" s="144"/>
    </row>
    <row r="26" spans="1:11" ht="13.5">
      <c r="A26" s="107">
        <v>10</v>
      </c>
      <c r="B26" s="114" t="s">
        <v>24</v>
      </c>
      <c r="C26" s="96">
        <v>8</v>
      </c>
      <c r="D26" s="28" t="s">
        <v>164</v>
      </c>
      <c r="E26" s="1"/>
      <c r="F26" s="96"/>
      <c r="G26" s="28" t="s">
        <v>164</v>
      </c>
      <c r="H26" s="1"/>
      <c r="I26" s="96"/>
      <c r="J26" s="118"/>
      <c r="K26" s="144"/>
    </row>
    <row r="27" spans="1:11" ht="13.5">
      <c r="A27" s="107">
        <v>11</v>
      </c>
      <c r="B27" s="114" t="s">
        <v>25</v>
      </c>
      <c r="C27" s="96">
        <v>8</v>
      </c>
      <c r="D27" s="28" t="s">
        <v>164</v>
      </c>
      <c r="E27" s="1"/>
      <c r="F27" s="96"/>
      <c r="G27" s="28" t="s">
        <v>164</v>
      </c>
      <c r="H27" s="1"/>
      <c r="I27" s="96"/>
      <c r="J27" s="118"/>
      <c r="K27" s="144"/>
    </row>
    <row r="28" spans="1:11" ht="13.5">
      <c r="A28" s="107">
        <v>12</v>
      </c>
      <c r="B28" s="114" t="s">
        <v>26</v>
      </c>
      <c r="C28" s="96">
        <v>8</v>
      </c>
      <c r="D28" s="28" t="s">
        <v>164</v>
      </c>
      <c r="E28" s="1"/>
      <c r="F28" s="96"/>
      <c r="G28" s="28" t="s">
        <v>164</v>
      </c>
      <c r="H28" s="1"/>
      <c r="I28" s="96"/>
      <c r="J28" s="118"/>
      <c r="K28" s="144"/>
    </row>
    <row r="29" spans="1:11" ht="13.5">
      <c r="A29" s="107">
        <v>13</v>
      </c>
      <c r="B29" s="114" t="s">
        <v>27</v>
      </c>
      <c r="C29" s="96">
        <v>8</v>
      </c>
      <c r="D29" s="28"/>
      <c r="E29" s="1"/>
      <c r="F29" s="96"/>
      <c r="G29" s="118"/>
      <c r="H29" s="1"/>
      <c r="I29" s="96"/>
      <c r="J29" s="118"/>
      <c r="K29" s="144"/>
    </row>
    <row r="30" spans="1:11" ht="13.5">
      <c r="A30" s="107">
        <v>14</v>
      </c>
      <c r="B30" s="114" t="s">
        <v>28</v>
      </c>
      <c r="C30" s="96">
        <v>8</v>
      </c>
      <c r="D30" s="28"/>
      <c r="E30" s="1"/>
      <c r="F30" s="96"/>
      <c r="G30" s="118"/>
      <c r="H30" s="1"/>
      <c r="I30" s="96"/>
      <c r="J30" s="118"/>
      <c r="K30" s="144"/>
    </row>
    <row r="31" spans="1:11" ht="13.5">
      <c r="A31" s="107">
        <v>15</v>
      </c>
      <c r="B31" s="114" t="s">
        <v>29</v>
      </c>
      <c r="C31" s="96">
        <v>7</v>
      </c>
      <c r="D31" s="28"/>
      <c r="E31" s="1"/>
      <c r="F31" s="96"/>
      <c r="G31" s="118"/>
      <c r="H31" s="1"/>
      <c r="I31" s="96"/>
      <c r="J31" s="118"/>
      <c r="K31" s="144"/>
    </row>
    <row r="32" spans="1:11" ht="13.5">
      <c r="A32" s="107">
        <v>16</v>
      </c>
      <c r="B32" s="114" t="s">
        <v>30</v>
      </c>
      <c r="C32" s="96">
        <v>7</v>
      </c>
      <c r="D32" s="28" t="s">
        <v>164</v>
      </c>
      <c r="E32" s="1"/>
      <c r="F32" s="96"/>
      <c r="G32" s="118"/>
      <c r="H32" s="1"/>
      <c r="I32" s="96"/>
      <c r="J32" s="118"/>
      <c r="K32" s="144"/>
    </row>
    <row r="33" spans="1:11" ht="13.5">
      <c r="A33" s="107">
        <v>17</v>
      </c>
      <c r="B33" s="114" t="s">
        <v>31</v>
      </c>
      <c r="C33" s="96">
        <v>7</v>
      </c>
      <c r="D33" s="28"/>
      <c r="E33" s="1"/>
      <c r="F33" s="96"/>
      <c r="G33" s="118"/>
      <c r="H33" s="1"/>
      <c r="I33" s="96"/>
      <c r="J33" s="118"/>
      <c r="K33" s="144"/>
    </row>
    <row r="34" spans="1:11" ht="13.5">
      <c r="A34" s="107">
        <v>18</v>
      </c>
      <c r="B34" s="114" t="s">
        <v>32</v>
      </c>
      <c r="C34" s="96">
        <v>7</v>
      </c>
      <c r="D34" s="28"/>
      <c r="E34" s="1"/>
      <c r="F34" s="96"/>
      <c r="G34" s="118"/>
      <c r="H34" s="1"/>
      <c r="I34" s="96"/>
      <c r="J34" s="118"/>
      <c r="K34" s="144"/>
    </row>
    <row r="35" spans="1:11" ht="13.5">
      <c r="A35" s="107">
        <v>19</v>
      </c>
      <c r="B35" s="114" t="s">
        <v>33</v>
      </c>
      <c r="C35" s="96">
        <v>7</v>
      </c>
      <c r="D35" s="28"/>
      <c r="E35" s="1"/>
      <c r="F35" s="96"/>
      <c r="G35" s="118"/>
      <c r="H35" s="1"/>
      <c r="I35" s="96"/>
      <c r="J35" s="118"/>
      <c r="K35" s="144"/>
    </row>
    <row r="36" spans="1:11" ht="13.5">
      <c r="A36" s="107">
        <v>20</v>
      </c>
      <c r="B36" s="114" t="s">
        <v>34</v>
      </c>
      <c r="C36" s="96">
        <v>7</v>
      </c>
      <c r="D36" s="28"/>
      <c r="E36" s="1"/>
      <c r="F36" s="96"/>
      <c r="G36" s="118"/>
      <c r="H36" s="1"/>
      <c r="I36" s="96"/>
      <c r="J36" s="118"/>
      <c r="K36" s="144"/>
    </row>
    <row r="37" spans="1:11" ht="13.5">
      <c r="A37" s="107">
        <v>21</v>
      </c>
      <c r="B37" s="114" t="s">
        <v>35</v>
      </c>
      <c r="C37" s="96">
        <v>7</v>
      </c>
      <c r="D37" s="28"/>
      <c r="E37" s="1"/>
      <c r="F37" s="96"/>
      <c r="G37" s="118" t="s">
        <v>164</v>
      </c>
      <c r="H37" s="1"/>
      <c r="I37" s="96"/>
      <c r="J37" s="118"/>
      <c r="K37" s="144"/>
    </row>
    <row r="38" spans="1:11" ht="13.5">
      <c r="A38" s="107">
        <v>22</v>
      </c>
      <c r="B38" s="114" t="s">
        <v>36</v>
      </c>
      <c r="C38" s="96">
        <v>7</v>
      </c>
      <c r="D38" s="28"/>
      <c r="E38" s="1"/>
      <c r="F38" s="96"/>
      <c r="G38" s="118"/>
      <c r="H38" s="1"/>
      <c r="I38" s="96"/>
      <c r="J38" s="118"/>
      <c r="K38" s="144"/>
    </row>
    <row r="39" spans="1:11" ht="13.5">
      <c r="A39" s="107">
        <v>23</v>
      </c>
      <c r="B39" s="114" t="s">
        <v>37</v>
      </c>
      <c r="C39" s="96">
        <v>6</v>
      </c>
      <c r="D39" s="28"/>
      <c r="E39" s="1"/>
      <c r="F39" s="96"/>
      <c r="G39" s="118"/>
      <c r="H39" s="1"/>
      <c r="I39" s="96"/>
      <c r="J39" s="118"/>
      <c r="K39" s="144"/>
    </row>
    <row r="40" spans="1:11" ht="13.5">
      <c r="A40" s="107">
        <v>24</v>
      </c>
      <c r="B40" s="114" t="s">
        <v>38</v>
      </c>
      <c r="C40" s="96">
        <v>6</v>
      </c>
      <c r="D40" s="28" t="s">
        <v>164</v>
      </c>
      <c r="E40" s="1"/>
      <c r="F40" s="96"/>
      <c r="G40" s="118"/>
      <c r="H40" s="1"/>
      <c r="I40" s="96"/>
      <c r="J40" s="118"/>
      <c r="K40" s="144"/>
    </row>
    <row r="41" spans="1:11" ht="13.5">
      <c r="A41" s="107">
        <v>25</v>
      </c>
      <c r="B41" s="114" t="s">
        <v>39</v>
      </c>
      <c r="C41" s="96">
        <v>6</v>
      </c>
      <c r="D41" s="28" t="s">
        <v>164</v>
      </c>
      <c r="E41" s="1"/>
      <c r="F41" s="96"/>
      <c r="G41" s="118" t="s">
        <v>164</v>
      </c>
      <c r="H41" s="1"/>
      <c r="I41" s="96"/>
      <c r="J41" s="118"/>
      <c r="K41" s="144"/>
    </row>
    <row r="42" spans="1:11" ht="13.5">
      <c r="A42" s="107">
        <v>26</v>
      </c>
      <c r="B42" s="114" t="s">
        <v>40</v>
      </c>
      <c r="C42" s="96">
        <v>6</v>
      </c>
      <c r="D42" s="28"/>
      <c r="E42" s="1"/>
      <c r="F42" s="96"/>
      <c r="G42" s="118"/>
      <c r="H42" s="1"/>
      <c r="I42" s="96"/>
      <c r="J42" s="118"/>
      <c r="K42" s="144"/>
    </row>
    <row r="43" spans="1:11" ht="13.5">
      <c r="A43" s="107">
        <v>27</v>
      </c>
      <c r="B43" s="114" t="s">
        <v>41</v>
      </c>
      <c r="C43" s="96">
        <v>6</v>
      </c>
      <c r="D43" s="28"/>
      <c r="E43" s="1"/>
      <c r="F43" s="96"/>
      <c r="G43" s="118" t="s">
        <v>164</v>
      </c>
      <c r="H43" s="1"/>
      <c r="I43" s="96"/>
      <c r="J43" s="118"/>
      <c r="K43" s="144"/>
    </row>
    <row r="44" spans="1:11" ht="13.5">
      <c r="A44" s="107">
        <v>28</v>
      </c>
      <c r="B44" s="114" t="s">
        <v>42</v>
      </c>
      <c r="C44" s="96">
        <v>6</v>
      </c>
      <c r="D44" s="28"/>
      <c r="E44" s="1"/>
      <c r="F44" s="96"/>
      <c r="G44" s="118"/>
      <c r="H44" s="1"/>
      <c r="I44" s="96"/>
      <c r="J44" s="118"/>
      <c r="K44" s="144"/>
    </row>
    <row r="45" spans="1:11" ht="13.5">
      <c r="A45" s="107">
        <v>29</v>
      </c>
      <c r="B45" s="114" t="s">
        <v>43</v>
      </c>
      <c r="C45" s="96">
        <v>6</v>
      </c>
      <c r="D45" s="28"/>
      <c r="E45" s="1"/>
      <c r="F45" s="96"/>
      <c r="G45" s="118"/>
      <c r="H45" s="1"/>
      <c r="I45" s="96"/>
      <c r="J45" s="118"/>
      <c r="K45" s="144"/>
    </row>
    <row r="46" spans="1:11" ht="13.5">
      <c r="A46" s="107">
        <v>30</v>
      </c>
      <c r="B46" s="114" t="s">
        <v>305</v>
      </c>
      <c r="C46" s="96">
        <v>5</v>
      </c>
      <c r="D46" s="28"/>
      <c r="E46" s="1"/>
      <c r="F46" s="96"/>
      <c r="G46" s="118"/>
      <c r="H46" s="1"/>
      <c r="I46" s="96"/>
      <c r="J46" s="118"/>
      <c r="K46" s="144"/>
    </row>
    <row r="47" spans="1:11" ht="13.5">
      <c r="A47" s="107">
        <v>31</v>
      </c>
      <c r="B47" s="114" t="s">
        <v>45</v>
      </c>
      <c r="C47" s="96">
        <v>5</v>
      </c>
      <c r="D47" s="28"/>
      <c r="E47" s="1"/>
      <c r="F47" s="96"/>
      <c r="G47" s="118"/>
      <c r="H47" s="1"/>
      <c r="I47" s="96"/>
      <c r="J47" s="118"/>
      <c r="K47" s="144"/>
    </row>
    <row r="48" spans="1:11" ht="13.5">
      <c r="A48" s="107">
        <v>32</v>
      </c>
      <c r="B48" s="114" t="s">
        <v>46</v>
      </c>
      <c r="C48" s="96">
        <v>5</v>
      </c>
      <c r="D48" s="28"/>
      <c r="E48" s="1"/>
      <c r="F48" s="96"/>
      <c r="G48" s="118"/>
      <c r="H48" s="1"/>
      <c r="I48" s="96"/>
      <c r="J48" s="118"/>
      <c r="K48" s="144"/>
    </row>
    <row r="49" spans="1:11" ht="13.5">
      <c r="A49" s="107">
        <v>33</v>
      </c>
      <c r="B49" s="114" t="s">
        <v>47</v>
      </c>
      <c r="C49" s="96">
        <v>4</v>
      </c>
      <c r="D49" s="28"/>
      <c r="E49" s="1"/>
      <c r="F49" s="96"/>
      <c r="G49" s="118"/>
      <c r="H49" s="1"/>
      <c r="I49" s="96"/>
      <c r="J49" s="118"/>
      <c r="K49" s="144"/>
    </row>
    <row r="50" spans="1:11" ht="13.5">
      <c r="A50" s="107">
        <v>34</v>
      </c>
      <c r="B50" s="114" t="s">
        <v>48</v>
      </c>
      <c r="C50" s="96">
        <v>3</v>
      </c>
      <c r="D50" s="28"/>
      <c r="E50" s="1"/>
      <c r="F50" s="96"/>
      <c r="G50" s="118"/>
      <c r="H50" s="1"/>
      <c r="I50" s="96"/>
      <c r="J50" s="118"/>
      <c r="K50" s="144"/>
    </row>
    <row r="51" spans="1:11" ht="13.5">
      <c r="A51" s="107">
        <v>35</v>
      </c>
      <c r="B51" s="114" t="s">
        <v>49</v>
      </c>
      <c r="C51" s="96">
        <v>2</v>
      </c>
      <c r="D51" s="28" t="s">
        <v>164</v>
      </c>
      <c r="E51" s="1"/>
      <c r="F51" s="96"/>
      <c r="G51" s="118" t="s">
        <v>164</v>
      </c>
      <c r="H51" s="1"/>
      <c r="I51" s="96"/>
      <c r="J51" s="118"/>
      <c r="K51" s="144"/>
    </row>
    <row r="52" spans="1:11" ht="13.5">
      <c r="A52" s="107">
        <v>36</v>
      </c>
      <c r="B52" s="114" t="s">
        <v>50</v>
      </c>
      <c r="C52" s="96">
        <v>2</v>
      </c>
      <c r="D52" s="28"/>
      <c r="E52" s="1"/>
      <c r="F52" s="96"/>
      <c r="G52" s="118"/>
      <c r="H52" s="1"/>
      <c r="I52" s="96"/>
      <c r="J52" s="118"/>
      <c r="K52" s="98"/>
    </row>
    <row r="53" spans="1:11" ht="13.5">
      <c r="A53" s="107">
        <v>37</v>
      </c>
      <c r="B53" s="114" t="s">
        <v>51</v>
      </c>
      <c r="C53" s="96">
        <v>1</v>
      </c>
      <c r="D53" s="28"/>
      <c r="E53" s="1"/>
      <c r="F53" s="96"/>
      <c r="G53" s="118"/>
      <c r="H53" s="1"/>
      <c r="I53" s="96"/>
      <c r="J53" s="118"/>
      <c r="K53" s="98"/>
    </row>
    <row r="54" spans="1:11" ht="13.5">
      <c r="A54" s="107">
        <v>38</v>
      </c>
      <c r="B54" s="114" t="s">
        <v>11</v>
      </c>
      <c r="C54" s="96">
        <v>1</v>
      </c>
      <c r="D54" s="28" t="s">
        <v>164</v>
      </c>
      <c r="E54" s="1"/>
      <c r="F54" s="96"/>
      <c r="G54" s="118"/>
      <c r="H54" s="1"/>
      <c r="I54" s="96"/>
      <c r="J54" s="118"/>
      <c r="K54" s="98"/>
    </row>
    <row r="55" spans="1:11" ht="13.5">
      <c r="A55" s="107">
        <v>39</v>
      </c>
      <c r="B55" s="114" t="s">
        <v>52</v>
      </c>
      <c r="C55" s="96">
        <v>1</v>
      </c>
      <c r="D55" s="28"/>
      <c r="E55" s="1"/>
      <c r="F55" s="96"/>
      <c r="G55" s="118"/>
      <c r="H55" s="1"/>
      <c r="I55" s="96"/>
      <c r="J55" s="118"/>
      <c r="K55" s="98"/>
    </row>
    <row r="56" spans="1:11" ht="13.5">
      <c r="A56" s="108">
        <v>40</v>
      </c>
      <c r="B56" s="115" t="s">
        <v>53</v>
      </c>
      <c r="C56" s="94">
        <v>1</v>
      </c>
      <c r="D56" s="28"/>
      <c r="E56" s="16"/>
      <c r="F56" s="94"/>
      <c r="G56" s="119"/>
      <c r="H56" s="16"/>
      <c r="I56" s="94"/>
      <c r="J56" s="119"/>
      <c r="K56" s="105"/>
    </row>
    <row r="57" spans="1:11" ht="13.5">
      <c r="A57" s="121"/>
      <c r="B57" s="8" t="s">
        <v>54</v>
      </c>
      <c r="C57" s="124"/>
      <c r="D57" s="24">
        <v>100</v>
      </c>
      <c r="E57" s="27"/>
      <c r="F57" s="95"/>
      <c r="G57" s="117">
        <v>99</v>
      </c>
      <c r="H57" s="27"/>
      <c r="I57" s="27"/>
      <c r="J57" s="227"/>
      <c r="K57" s="228"/>
    </row>
    <row r="58" spans="1:11" ht="13.5">
      <c r="A58" s="122"/>
      <c r="B58" s="127" t="s">
        <v>12</v>
      </c>
      <c r="C58" s="125"/>
      <c r="D58" s="28">
        <v>14</v>
      </c>
      <c r="E58" s="1"/>
      <c r="F58" s="96"/>
      <c r="G58" s="118">
        <v>13</v>
      </c>
      <c r="H58" s="1"/>
      <c r="I58" s="1"/>
      <c r="J58" s="229"/>
      <c r="K58" s="230"/>
    </row>
    <row r="59" spans="1:11" ht="13.5">
      <c r="A59" s="155"/>
      <c r="B59" s="156" t="s">
        <v>13</v>
      </c>
      <c r="C59" s="157"/>
      <c r="D59" s="171">
        <v>7.1</v>
      </c>
      <c r="E59" s="159"/>
      <c r="F59" s="201"/>
      <c r="G59" s="158">
        <v>7.6</v>
      </c>
      <c r="H59" s="159"/>
      <c r="I59" s="159"/>
      <c r="J59" s="231"/>
      <c r="K59" s="232"/>
    </row>
    <row r="60" spans="1:11" ht="15" thickBot="1">
      <c r="A60" s="162"/>
      <c r="B60" s="163" t="s">
        <v>88</v>
      </c>
      <c r="C60" s="164"/>
      <c r="D60" s="172">
        <v>2</v>
      </c>
      <c r="E60" s="166"/>
      <c r="F60" s="203"/>
      <c r="G60" s="165">
        <v>1</v>
      </c>
      <c r="H60" s="166"/>
      <c r="I60" s="166"/>
      <c r="J60" s="233"/>
      <c r="K60" s="234"/>
    </row>
    <row r="61" spans="1:11" ht="13.5">
      <c r="A61" s="4"/>
      <c r="B61" s="3"/>
      <c r="C61" s="4"/>
      <c r="D61" s="4"/>
      <c r="E61" s="4"/>
      <c r="F61" s="4"/>
      <c r="G61" s="4"/>
      <c r="H61" s="4"/>
      <c r="I61" s="4"/>
      <c r="J61" s="4"/>
      <c r="K61" s="4"/>
    </row>
    <row r="62" spans="1:4" ht="13.5">
      <c r="A62" s="130" t="s">
        <v>88</v>
      </c>
      <c r="B62" s="69" t="s">
        <v>89</v>
      </c>
      <c r="C62" s="69" t="s">
        <v>90</v>
      </c>
      <c r="D62" s="17"/>
    </row>
    <row r="63" spans="1:4" ht="13.5">
      <c r="A63" s="69">
        <v>1</v>
      </c>
      <c r="B63" s="69" t="s">
        <v>91</v>
      </c>
      <c r="C63" s="69" t="s">
        <v>97</v>
      </c>
      <c r="D63" s="4"/>
    </row>
    <row r="64" spans="1:4" ht="13.5">
      <c r="A64" s="69">
        <v>2</v>
      </c>
      <c r="B64" s="69" t="s">
        <v>92</v>
      </c>
      <c r="C64" s="69" t="s">
        <v>98</v>
      </c>
      <c r="D64" s="4"/>
    </row>
    <row r="65" spans="1:4" ht="13.5">
      <c r="A65" s="69">
        <v>3</v>
      </c>
      <c r="B65" s="69" t="s">
        <v>93</v>
      </c>
      <c r="C65" s="69" t="s">
        <v>99</v>
      </c>
      <c r="D65" s="4"/>
    </row>
    <row r="66" spans="1:4" ht="13.5">
      <c r="A66" s="69">
        <v>4</v>
      </c>
      <c r="B66" s="69" t="s">
        <v>94</v>
      </c>
      <c r="C66" s="69" t="s">
        <v>100</v>
      </c>
      <c r="D66" s="4"/>
    </row>
    <row r="67" spans="1:4" ht="13.5">
      <c r="A67" s="69">
        <v>5</v>
      </c>
      <c r="B67" s="69" t="s">
        <v>95</v>
      </c>
      <c r="C67" s="69" t="s">
        <v>101</v>
      </c>
      <c r="D67" s="4"/>
    </row>
    <row r="68" spans="1:4" ht="13.5">
      <c r="A68" s="69">
        <v>6</v>
      </c>
      <c r="B68" s="69" t="s">
        <v>96</v>
      </c>
      <c r="C68" s="69" t="s">
        <v>102</v>
      </c>
      <c r="D68" s="4"/>
    </row>
  </sheetData>
  <sheetProtection/>
  <mergeCells count="15">
    <mergeCell ref="A15:C15"/>
    <mergeCell ref="J3:J4"/>
    <mergeCell ref="B5:B7"/>
    <mergeCell ref="B8:B10"/>
    <mergeCell ref="B11:B12"/>
    <mergeCell ref="A14:C14"/>
    <mergeCell ref="D14:F14"/>
    <mergeCell ref="G14:I14"/>
    <mergeCell ref="J14:K1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pane ySplit="14" topLeftCell="A54" activePane="bottomLeft" state="frozen"/>
      <selection pane="topLeft" activeCell="J14" sqref="J14"/>
      <selection pane="bottomLeft" activeCell="H14" sqref="H14:K14"/>
    </sheetView>
  </sheetViews>
  <sheetFormatPr defaultColWidth="8.875" defaultRowHeight="12" customHeight="1"/>
  <cols>
    <col min="1" max="1" width="3.875" style="4" customWidth="1"/>
    <col min="2" max="2" width="19.125" style="3" customWidth="1"/>
    <col min="3" max="3" width="6.625" style="4" customWidth="1"/>
    <col min="4" max="11" width="7.125" style="4" customWidth="1"/>
    <col min="12" max="16384" width="8.875" style="3" customWidth="1"/>
  </cols>
  <sheetData>
    <row r="1" spans="1:7" s="63" customFormat="1" ht="12.75" customHeight="1">
      <c r="A1" s="62"/>
      <c r="B1" s="63" t="s">
        <v>79</v>
      </c>
      <c r="C1" s="62"/>
      <c r="D1" s="62"/>
      <c r="E1" s="62"/>
      <c r="F1" s="62"/>
      <c r="G1" s="62"/>
    </row>
    <row r="2" spans="1:7" s="63" customFormat="1" ht="12.75" customHeight="1">
      <c r="A2" s="62"/>
      <c r="C2" s="62"/>
      <c r="D2" s="62"/>
      <c r="E2" s="62"/>
      <c r="F2" s="62"/>
      <c r="G2" s="62"/>
    </row>
    <row r="3" spans="2:11" s="4" customFormat="1" ht="10.5" customHeight="1">
      <c r="B3" s="241" t="s">
        <v>66</v>
      </c>
      <c r="C3" s="239" t="s">
        <v>75</v>
      </c>
      <c r="D3" s="239" t="s">
        <v>0</v>
      </c>
      <c r="E3" s="239" t="s">
        <v>1</v>
      </c>
      <c r="F3" s="239" t="s">
        <v>2</v>
      </c>
      <c r="G3" s="239" t="s">
        <v>3</v>
      </c>
      <c r="H3" s="239" t="s">
        <v>4</v>
      </c>
      <c r="I3" s="33" t="s">
        <v>71</v>
      </c>
      <c r="J3" s="239" t="s">
        <v>78</v>
      </c>
      <c r="K3" s="34" t="s">
        <v>5</v>
      </c>
    </row>
    <row r="4" spans="2:11" s="4" customFormat="1" ht="10.5" customHeight="1">
      <c r="B4" s="242"/>
      <c r="C4" s="240"/>
      <c r="D4" s="240"/>
      <c r="E4" s="240"/>
      <c r="F4" s="240"/>
      <c r="G4" s="240"/>
      <c r="H4" s="240"/>
      <c r="I4" s="22" t="s">
        <v>72</v>
      </c>
      <c r="J4" s="240"/>
      <c r="K4" s="23" t="s">
        <v>69</v>
      </c>
    </row>
    <row r="5" spans="1:11" s="4" customFormat="1" ht="14.25" customHeight="1">
      <c r="A5" s="76">
        <v>1</v>
      </c>
      <c r="B5" s="75" t="s">
        <v>14</v>
      </c>
      <c r="C5" s="83">
        <v>39935</v>
      </c>
      <c r="D5" s="84">
        <v>0.3965277777777778</v>
      </c>
      <c r="E5" s="33" t="s">
        <v>6</v>
      </c>
      <c r="F5" s="33">
        <v>17.8</v>
      </c>
      <c r="G5" s="33">
        <v>15</v>
      </c>
      <c r="H5" s="33">
        <v>0.85</v>
      </c>
      <c r="I5" s="85">
        <v>0.12</v>
      </c>
      <c r="J5" s="86">
        <v>6.9</v>
      </c>
      <c r="K5" s="87">
        <v>7.61</v>
      </c>
    </row>
    <row r="6" spans="1:11" s="4" customFormat="1" ht="14.25" customHeight="1">
      <c r="A6" s="77">
        <v>2</v>
      </c>
      <c r="B6" s="15" t="s">
        <v>55</v>
      </c>
      <c r="C6" s="72">
        <v>39935</v>
      </c>
      <c r="D6" s="73">
        <v>0.475</v>
      </c>
      <c r="E6" s="16" t="s">
        <v>6</v>
      </c>
      <c r="F6" s="16">
        <v>22.1</v>
      </c>
      <c r="G6" s="16">
        <v>15.1</v>
      </c>
      <c r="H6" s="16">
        <v>1.05</v>
      </c>
      <c r="I6" s="32">
        <v>0.1</v>
      </c>
      <c r="J6" s="74">
        <v>6.7</v>
      </c>
      <c r="K6" s="88">
        <v>5.15</v>
      </c>
    </row>
    <row r="7" spans="1:11" s="4" customFormat="1" ht="14.25" customHeight="1">
      <c r="A7" s="76">
        <v>3</v>
      </c>
      <c r="B7" s="75" t="s">
        <v>14</v>
      </c>
      <c r="C7" s="89">
        <v>40056</v>
      </c>
      <c r="D7" s="90">
        <v>0.4583333333333333</v>
      </c>
      <c r="E7" s="91" t="s">
        <v>6</v>
      </c>
      <c r="F7" s="91">
        <v>31.1</v>
      </c>
      <c r="G7" s="91">
        <v>23.1</v>
      </c>
      <c r="H7" s="91">
        <v>0.74</v>
      </c>
      <c r="I7" s="92">
        <v>0.14</v>
      </c>
      <c r="J7" s="91">
        <v>7</v>
      </c>
      <c r="K7" s="93">
        <v>5.16</v>
      </c>
    </row>
    <row r="8" spans="1:11" s="4" customFormat="1" ht="14.25" customHeight="1">
      <c r="A8" s="77">
        <v>4</v>
      </c>
      <c r="B8" s="15" t="s">
        <v>55</v>
      </c>
      <c r="C8" s="72">
        <v>40056</v>
      </c>
      <c r="D8" s="73">
        <v>0.5833333333333334</v>
      </c>
      <c r="E8" s="16" t="s">
        <v>6</v>
      </c>
      <c r="F8" s="16">
        <v>31.1</v>
      </c>
      <c r="G8" s="16">
        <v>25.2</v>
      </c>
      <c r="H8" s="16" t="s">
        <v>76</v>
      </c>
      <c r="I8" s="32">
        <v>0.01</v>
      </c>
      <c r="J8" s="16">
        <v>6.8</v>
      </c>
      <c r="K8" s="88">
        <v>4.78</v>
      </c>
    </row>
    <row r="9" spans="1:11" s="4" customFormat="1" ht="14.25" customHeight="1">
      <c r="A9" s="76">
        <v>5</v>
      </c>
      <c r="B9" s="75" t="s">
        <v>14</v>
      </c>
      <c r="C9" s="89">
        <v>40082</v>
      </c>
      <c r="D9" s="90">
        <v>0.548611111111111</v>
      </c>
      <c r="E9" s="91" t="s">
        <v>80</v>
      </c>
      <c r="F9" s="91">
        <v>26.5</v>
      </c>
      <c r="G9" s="91">
        <v>25</v>
      </c>
      <c r="H9" s="91">
        <v>0.56</v>
      </c>
      <c r="I9" s="92">
        <v>0.04</v>
      </c>
      <c r="J9" s="91">
        <v>7.4</v>
      </c>
      <c r="K9" s="93">
        <v>6.37</v>
      </c>
    </row>
    <row r="10" spans="1:11" s="4" customFormat="1" ht="14.25" customHeight="1">
      <c r="A10" s="77">
        <v>6</v>
      </c>
      <c r="B10" s="15" t="s">
        <v>55</v>
      </c>
      <c r="C10" s="72">
        <v>40082</v>
      </c>
      <c r="D10" s="73">
        <v>0.6284722222222222</v>
      </c>
      <c r="E10" s="16" t="s">
        <v>80</v>
      </c>
      <c r="F10" s="16">
        <v>22</v>
      </c>
      <c r="G10" s="16">
        <v>24.5</v>
      </c>
      <c r="H10" s="16">
        <v>0.88</v>
      </c>
      <c r="I10" s="32">
        <v>0.01</v>
      </c>
      <c r="J10" s="16">
        <v>6.4</v>
      </c>
      <c r="K10" s="88">
        <v>4.77</v>
      </c>
    </row>
    <row r="11" spans="1:11" s="4" customFormat="1" ht="14.25" customHeight="1">
      <c r="A11" s="78">
        <v>7</v>
      </c>
      <c r="B11" s="24" t="s">
        <v>14</v>
      </c>
      <c r="C11" s="79">
        <v>40191</v>
      </c>
      <c r="D11" s="80">
        <v>0.5520833333333334</v>
      </c>
      <c r="E11" s="27" t="s">
        <v>77</v>
      </c>
      <c r="F11" s="27">
        <v>-1</v>
      </c>
      <c r="G11" s="27">
        <v>4</v>
      </c>
      <c r="H11" s="27">
        <v>0.8</v>
      </c>
      <c r="I11" s="81">
        <v>0.05</v>
      </c>
      <c r="J11" s="27">
        <v>7.7</v>
      </c>
      <c r="K11" s="82">
        <v>8.73</v>
      </c>
    </row>
    <row r="12" spans="1:11" s="4" customFormat="1" ht="14.25" customHeight="1">
      <c r="A12" s="77">
        <v>8</v>
      </c>
      <c r="B12" s="21" t="s">
        <v>55</v>
      </c>
      <c r="C12" s="66">
        <v>40191</v>
      </c>
      <c r="D12" s="129">
        <v>0.5895833333333333</v>
      </c>
      <c r="E12" s="22" t="s">
        <v>81</v>
      </c>
      <c r="F12" s="22">
        <v>0</v>
      </c>
      <c r="G12" s="22">
        <v>3</v>
      </c>
      <c r="H12" s="22">
        <v>0.86</v>
      </c>
      <c r="I12" s="48" t="s">
        <v>76</v>
      </c>
      <c r="J12" s="22">
        <v>6.6</v>
      </c>
      <c r="K12" s="49">
        <v>6.15</v>
      </c>
    </row>
    <row r="13" spans="1:11" s="5" customFormat="1" ht="12" customHeight="1" thickBot="1">
      <c r="A13" s="99"/>
      <c r="B13" s="99"/>
      <c r="C13" s="100"/>
      <c r="I13" s="50"/>
      <c r="K13" s="50"/>
    </row>
    <row r="14" spans="1:11" ht="12" customHeight="1">
      <c r="A14" s="243" t="s">
        <v>9</v>
      </c>
      <c r="B14" s="244"/>
      <c r="C14" s="245"/>
      <c r="D14" s="252" t="s">
        <v>14</v>
      </c>
      <c r="E14" s="250"/>
      <c r="F14" s="250"/>
      <c r="G14" s="253"/>
      <c r="H14" s="249" t="s">
        <v>55</v>
      </c>
      <c r="I14" s="250"/>
      <c r="J14" s="250"/>
      <c r="K14" s="251"/>
    </row>
    <row r="15" spans="1:11" ht="12" customHeight="1">
      <c r="A15" s="246" t="s">
        <v>58</v>
      </c>
      <c r="B15" s="247"/>
      <c r="C15" s="248"/>
      <c r="D15" s="116">
        <v>39935</v>
      </c>
      <c r="E15" s="110">
        <v>40056</v>
      </c>
      <c r="F15" s="110">
        <v>40082</v>
      </c>
      <c r="G15" s="30"/>
      <c r="H15" s="111">
        <v>39935</v>
      </c>
      <c r="I15" s="110">
        <v>40056</v>
      </c>
      <c r="J15" s="110">
        <v>40082</v>
      </c>
      <c r="K15" s="112">
        <v>40191</v>
      </c>
    </row>
    <row r="16" spans="1:11" ht="12.75" customHeight="1">
      <c r="A16" s="71" t="s">
        <v>15</v>
      </c>
      <c r="B16" s="70" t="s">
        <v>7</v>
      </c>
      <c r="C16" s="23" t="s">
        <v>8</v>
      </c>
      <c r="D16" s="19"/>
      <c r="E16" s="22"/>
      <c r="F16" s="22"/>
      <c r="G16" s="20"/>
      <c r="H16" s="21"/>
      <c r="I16" s="22"/>
      <c r="J16" s="22"/>
      <c r="K16" s="109"/>
    </row>
    <row r="17" spans="1:11" ht="12.75" customHeight="1">
      <c r="A17" s="106">
        <v>1</v>
      </c>
      <c r="B17" s="113" t="s">
        <v>82</v>
      </c>
      <c r="C17" s="95">
        <v>10</v>
      </c>
      <c r="D17" s="117"/>
      <c r="E17" s="27"/>
      <c r="F17" s="27"/>
      <c r="G17" s="26"/>
      <c r="H17" s="24"/>
      <c r="I17" s="27"/>
      <c r="J17" s="27"/>
      <c r="K17" s="97"/>
    </row>
    <row r="18" spans="1:11" ht="12.75" customHeight="1">
      <c r="A18" s="107">
        <v>2</v>
      </c>
      <c r="B18" s="114" t="s">
        <v>83</v>
      </c>
      <c r="C18" s="96">
        <v>9</v>
      </c>
      <c r="D18" s="118"/>
      <c r="E18" s="1"/>
      <c r="F18" s="1" t="s">
        <v>73</v>
      </c>
      <c r="G18" s="2"/>
      <c r="H18" s="28"/>
      <c r="I18" s="1"/>
      <c r="J18" s="1" t="s">
        <v>73</v>
      </c>
      <c r="K18" s="98"/>
    </row>
    <row r="19" spans="1:11" ht="12.75" customHeight="1">
      <c r="A19" s="107">
        <v>3</v>
      </c>
      <c r="B19" s="114" t="s">
        <v>84</v>
      </c>
      <c r="C19" s="96">
        <v>9</v>
      </c>
      <c r="D19" s="118" t="s">
        <v>73</v>
      </c>
      <c r="E19" s="1"/>
      <c r="F19" s="1" t="s">
        <v>73</v>
      </c>
      <c r="G19" s="2"/>
      <c r="H19" s="28"/>
      <c r="I19" s="1"/>
      <c r="J19" s="1"/>
      <c r="K19" s="98"/>
    </row>
    <row r="20" spans="1:11" ht="12.75" customHeight="1">
      <c r="A20" s="107">
        <v>4</v>
      </c>
      <c r="B20" s="114" t="s">
        <v>85</v>
      </c>
      <c r="C20" s="96">
        <v>9</v>
      </c>
      <c r="D20" s="118" t="s">
        <v>73</v>
      </c>
      <c r="E20" s="1" t="s">
        <v>73</v>
      </c>
      <c r="F20" s="1" t="s">
        <v>73</v>
      </c>
      <c r="G20" s="2"/>
      <c r="H20" s="28"/>
      <c r="I20" s="1"/>
      <c r="J20" s="1"/>
      <c r="K20" s="98"/>
    </row>
    <row r="21" spans="1:11" ht="12.75" customHeight="1">
      <c r="A21" s="107">
        <v>5</v>
      </c>
      <c r="B21" s="114" t="s">
        <v>86</v>
      </c>
      <c r="C21" s="96">
        <v>9</v>
      </c>
      <c r="D21" s="118" t="s">
        <v>73</v>
      </c>
      <c r="E21" s="1" t="s">
        <v>73</v>
      </c>
      <c r="F21" s="1" t="s">
        <v>73</v>
      </c>
      <c r="G21" s="2"/>
      <c r="H21" s="28" t="s">
        <v>73</v>
      </c>
      <c r="I21" s="1" t="s">
        <v>73</v>
      </c>
      <c r="J21" s="1" t="s">
        <v>73</v>
      </c>
      <c r="K21" s="98" t="s">
        <v>73</v>
      </c>
    </row>
    <row r="22" spans="1:11" ht="12.75" customHeight="1">
      <c r="A22" s="107">
        <v>6</v>
      </c>
      <c r="B22" s="114" t="s">
        <v>87</v>
      </c>
      <c r="C22" s="96">
        <v>9</v>
      </c>
      <c r="D22" s="118" t="s">
        <v>73</v>
      </c>
      <c r="E22" s="1" t="s">
        <v>73</v>
      </c>
      <c r="F22" s="1" t="s">
        <v>73</v>
      </c>
      <c r="G22" s="2"/>
      <c r="H22" s="28" t="s">
        <v>73</v>
      </c>
      <c r="I22" s="1"/>
      <c r="J22" s="1"/>
      <c r="K22" s="98"/>
    </row>
    <row r="23" spans="1:11" ht="12.75" customHeight="1">
      <c r="A23" s="107">
        <v>7</v>
      </c>
      <c r="B23" s="114" t="s">
        <v>10</v>
      </c>
      <c r="C23" s="96">
        <v>9</v>
      </c>
      <c r="D23" s="118" t="s">
        <v>73</v>
      </c>
      <c r="E23" s="1"/>
      <c r="F23" s="1"/>
      <c r="G23" s="2"/>
      <c r="H23" s="28" t="s">
        <v>73</v>
      </c>
      <c r="I23" s="1" t="s">
        <v>73</v>
      </c>
      <c r="J23" s="1" t="s">
        <v>73</v>
      </c>
      <c r="K23" s="98" t="s">
        <v>73</v>
      </c>
    </row>
    <row r="24" spans="1:11" ht="12.75" customHeight="1">
      <c r="A24" s="107">
        <v>8</v>
      </c>
      <c r="B24" s="114" t="s">
        <v>22</v>
      </c>
      <c r="C24" s="96">
        <v>9</v>
      </c>
      <c r="D24" s="118"/>
      <c r="E24" s="1" t="s">
        <v>73</v>
      </c>
      <c r="F24" s="1" t="s">
        <v>73</v>
      </c>
      <c r="G24" s="2"/>
      <c r="H24" s="28"/>
      <c r="I24" s="1" t="s">
        <v>73</v>
      </c>
      <c r="J24" s="1" t="s">
        <v>73</v>
      </c>
      <c r="K24" s="98" t="s">
        <v>73</v>
      </c>
    </row>
    <row r="25" spans="1:11" ht="12.75" customHeight="1">
      <c r="A25" s="107">
        <v>9</v>
      </c>
      <c r="B25" s="114" t="s">
        <v>23</v>
      </c>
      <c r="C25" s="96">
        <v>9</v>
      </c>
      <c r="D25" s="118"/>
      <c r="E25" s="1"/>
      <c r="F25" s="1"/>
      <c r="G25" s="2"/>
      <c r="H25" s="28"/>
      <c r="I25" s="1"/>
      <c r="J25" s="1"/>
      <c r="K25" s="98"/>
    </row>
    <row r="26" spans="1:11" ht="12.75" customHeight="1">
      <c r="A26" s="107">
        <v>10</v>
      </c>
      <c r="B26" s="114" t="s">
        <v>24</v>
      </c>
      <c r="C26" s="96">
        <v>8</v>
      </c>
      <c r="D26" s="118" t="s">
        <v>73</v>
      </c>
      <c r="E26" s="1" t="s">
        <v>73</v>
      </c>
      <c r="F26" s="1" t="s">
        <v>73</v>
      </c>
      <c r="G26" s="2"/>
      <c r="H26" s="28" t="s">
        <v>73</v>
      </c>
      <c r="I26" s="1"/>
      <c r="J26" s="1" t="s">
        <v>73</v>
      </c>
      <c r="K26" s="98"/>
    </row>
    <row r="27" spans="1:11" ht="12.75" customHeight="1">
      <c r="A27" s="107">
        <v>11</v>
      </c>
      <c r="B27" s="114" t="s">
        <v>25</v>
      </c>
      <c r="C27" s="96">
        <v>8</v>
      </c>
      <c r="D27" s="118" t="s">
        <v>73</v>
      </c>
      <c r="E27" s="1"/>
      <c r="F27" s="1"/>
      <c r="G27" s="2"/>
      <c r="H27" s="28" t="s">
        <v>73</v>
      </c>
      <c r="I27" s="1" t="s">
        <v>73</v>
      </c>
      <c r="J27" s="1" t="s">
        <v>73</v>
      </c>
      <c r="K27" s="98" t="s">
        <v>73</v>
      </c>
    </row>
    <row r="28" spans="1:11" ht="12.75" customHeight="1">
      <c r="A28" s="107">
        <v>12</v>
      </c>
      <c r="B28" s="114" t="s">
        <v>26</v>
      </c>
      <c r="C28" s="96">
        <v>8</v>
      </c>
      <c r="D28" s="118" t="s">
        <v>73</v>
      </c>
      <c r="E28" s="1" t="s">
        <v>73</v>
      </c>
      <c r="F28" s="1" t="s">
        <v>73</v>
      </c>
      <c r="G28" s="2"/>
      <c r="H28" s="28" t="s">
        <v>73</v>
      </c>
      <c r="I28" s="1"/>
      <c r="J28" s="1" t="s">
        <v>73</v>
      </c>
      <c r="K28" s="98"/>
    </row>
    <row r="29" spans="1:11" ht="12.75" customHeight="1">
      <c r="A29" s="107">
        <v>13</v>
      </c>
      <c r="B29" s="114" t="s">
        <v>27</v>
      </c>
      <c r="C29" s="96">
        <v>8</v>
      </c>
      <c r="D29" s="118"/>
      <c r="E29" s="1"/>
      <c r="F29" s="1"/>
      <c r="G29" s="2"/>
      <c r="H29" s="28"/>
      <c r="I29" s="1"/>
      <c r="J29" s="1"/>
      <c r="K29" s="98"/>
    </row>
    <row r="30" spans="1:11" ht="12.75" customHeight="1">
      <c r="A30" s="107">
        <v>14</v>
      </c>
      <c r="B30" s="114" t="s">
        <v>28</v>
      </c>
      <c r="C30" s="96">
        <v>8</v>
      </c>
      <c r="D30" s="118" t="s">
        <v>73</v>
      </c>
      <c r="E30" s="1"/>
      <c r="F30" s="1" t="s">
        <v>73</v>
      </c>
      <c r="G30" s="2"/>
      <c r="H30" s="28" t="s">
        <v>73</v>
      </c>
      <c r="I30" s="1"/>
      <c r="J30" s="1" t="s">
        <v>73</v>
      </c>
      <c r="K30" s="98"/>
    </row>
    <row r="31" spans="1:11" ht="12.75" customHeight="1">
      <c r="A31" s="107">
        <v>15</v>
      </c>
      <c r="B31" s="114" t="s">
        <v>29</v>
      </c>
      <c r="C31" s="96">
        <v>7</v>
      </c>
      <c r="D31" s="118"/>
      <c r="E31" s="1"/>
      <c r="F31" s="1"/>
      <c r="G31" s="2"/>
      <c r="H31" s="28"/>
      <c r="I31" s="1"/>
      <c r="J31" s="1" t="s">
        <v>73</v>
      </c>
      <c r="K31" s="98"/>
    </row>
    <row r="32" spans="1:11" ht="12.75" customHeight="1">
      <c r="A32" s="107">
        <v>16</v>
      </c>
      <c r="B32" s="114" t="s">
        <v>30</v>
      </c>
      <c r="C32" s="96">
        <v>7</v>
      </c>
      <c r="D32" s="118" t="s">
        <v>73</v>
      </c>
      <c r="E32" s="1"/>
      <c r="F32" s="1"/>
      <c r="G32" s="2"/>
      <c r="H32" s="28"/>
      <c r="I32" s="1" t="s">
        <v>73</v>
      </c>
      <c r="J32" s="1" t="s">
        <v>73</v>
      </c>
      <c r="K32" s="98" t="s">
        <v>73</v>
      </c>
    </row>
    <row r="33" spans="1:11" ht="12.75" customHeight="1">
      <c r="A33" s="107">
        <v>17</v>
      </c>
      <c r="B33" s="114" t="s">
        <v>31</v>
      </c>
      <c r="C33" s="96">
        <v>7</v>
      </c>
      <c r="D33" s="118"/>
      <c r="E33" s="1"/>
      <c r="F33" s="1"/>
      <c r="G33" s="2"/>
      <c r="H33" s="28"/>
      <c r="I33" s="1" t="s">
        <v>73</v>
      </c>
      <c r="J33" s="1"/>
      <c r="K33" s="98"/>
    </row>
    <row r="34" spans="1:11" ht="12.75" customHeight="1">
      <c r="A34" s="107">
        <v>18</v>
      </c>
      <c r="B34" s="114" t="s">
        <v>32</v>
      </c>
      <c r="C34" s="96">
        <v>7</v>
      </c>
      <c r="D34" s="118" t="s">
        <v>73</v>
      </c>
      <c r="E34" s="1" t="s">
        <v>73</v>
      </c>
      <c r="F34" s="1"/>
      <c r="G34" s="2"/>
      <c r="H34" s="28" t="s">
        <v>73</v>
      </c>
      <c r="I34" s="1"/>
      <c r="J34" s="1"/>
      <c r="K34" s="98"/>
    </row>
    <row r="35" spans="1:11" ht="12.75" customHeight="1">
      <c r="A35" s="107">
        <v>19</v>
      </c>
      <c r="B35" s="114" t="s">
        <v>33</v>
      </c>
      <c r="C35" s="96">
        <v>7</v>
      </c>
      <c r="D35" s="118"/>
      <c r="E35" s="1"/>
      <c r="F35" s="1"/>
      <c r="G35" s="2"/>
      <c r="H35" s="28"/>
      <c r="I35" s="1" t="s">
        <v>73</v>
      </c>
      <c r="J35" s="1"/>
      <c r="K35" s="98"/>
    </row>
    <row r="36" spans="1:11" ht="12.75" customHeight="1">
      <c r="A36" s="107">
        <v>20</v>
      </c>
      <c r="B36" s="114" t="s">
        <v>34</v>
      </c>
      <c r="C36" s="96">
        <v>7</v>
      </c>
      <c r="D36" s="118"/>
      <c r="E36" s="1"/>
      <c r="F36" s="1"/>
      <c r="G36" s="2"/>
      <c r="H36" s="28"/>
      <c r="I36" s="1"/>
      <c r="J36" s="1"/>
      <c r="K36" s="98"/>
    </row>
    <row r="37" spans="1:11" ht="12.75" customHeight="1">
      <c r="A37" s="107">
        <v>21</v>
      </c>
      <c r="B37" s="114" t="s">
        <v>35</v>
      </c>
      <c r="C37" s="96">
        <v>7</v>
      </c>
      <c r="D37" s="118"/>
      <c r="E37" s="1"/>
      <c r="F37" s="1"/>
      <c r="G37" s="2"/>
      <c r="H37" s="28"/>
      <c r="I37" s="1"/>
      <c r="J37" s="1"/>
      <c r="K37" s="98"/>
    </row>
    <row r="38" spans="1:11" ht="12.75" customHeight="1">
      <c r="A38" s="107">
        <v>22</v>
      </c>
      <c r="B38" s="114" t="s">
        <v>36</v>
      </c>
      <c r="C38" s="96">
        <v>7</v>
      </c>
      <c r="D38" s="118"/>
      <c r="E38" s="1"/>
      <c r="F38" s="1"/>
      <c r="G38" s="2"/>
      <c r="H38" s="28"/>
      <c r="I38" s="1"/>
      <c r="J38" s="1"/>
      <c r="K38" s="98"/>
    </row>
    <row r="39" spans="1:11" ht="12.75" customHeight="1">
      <c r="A39" s="107">
        <v>23</v>
      </c>
      <c r="B39" s="114" t="s">
        <v>37</v>
      </c>
      <c r="C39" s="96">
        <v>6</v>
      </c>
      <c r="D39" s="118" t="s">
        <v>73</v>
      </c>
      <c r="E39" s="1" t="s">
        <v>73</v>
      </c>
      <c r="F39" s="1"/>
      <c r="G39" s="2"/>
      <c r="H39" s="28" t="s">
        <v>73</v>
      </c>
      <c r="I39" s="1" t="s">
        <v>73</v>
      </c>
      <c r="J39" s="1"/>
      <c r="K39" s="98" t="s">
        <v>73</v>
      </c>
    </row>
    <row r="40" spans="1:11" ht="12.75" customHeight="1">
      <c r="A40" s="107">
        <v>24</v>
      </c>
      <c r="B40" s="114" t="s">
        <v>38</v>
      </c>
      <c r="C40" s="96">
        <v>6</v>
      </c>
      <c r="D40" s="118"/>
      <c r="E40" s="1"/>
      <c r="F40" s="1"/>
      <c r="G40" s="2"/>
      <c r="H40" s="28" t="s">
        <v>73</v>
      </c>
      <c r="I40" s="1"/>
      <c r="J40" s="1"/>
      <c r="K40" s="98"/>
    </row>
    <row r="41" spans="1:11" ht="12.75" customHeight="1">
      <c r="A41" s="107">
        <v>25</v>
      </c>
      <c r="B41" s="114" t="s">
        <v>39</v>
      </c>
      <c r="C41" s="96">
        <v>6</v>
      </c>
      <c r="D41" s="118" t="s">
        <v>73</v>
      </c>
      <c r="E41" s="1" t="s">
        <v>73</v>
      </c>
      <c r="F41" s="1" t="s">
        <v>73</v>
      </c>
      <c r="G41" s="2"/>
      <c r="H41" s="28" t="s">
        <v>73</v>
      </c>
      <c r="I41" s="1"/>
      <c r="J41" s="1" t="s">
        <v>73</v>
      </c>
      <c r="K41" s="98" t="s">
        <v>73</v>
      </c>
    </row>
    <row r="42" spans="1:11" ht="12.75" customHeight="1">
      <c r="A42" s="107">
        <v>26</v>
      </c>
      <c r="B42" s="114" t="s">
        <v>40</v>
      </c>
      <c r="C42" s="96">
        <v>6</v>
      </c>
      <c r="D42" s="118"/>
      <c r="E42" s="1"/>
      <c r="F42" s="1"/>
      <c r="G42" s="2"/>
      <c r="H42" s="28"/>
      <c r="I42" s="1"/>
      <c r="J42" s="1"/>
      <c r="K42" s="98"/>
    </row>
    <row r="43" spans="1:11" ht="12.75" customHeight="1">
      <c r="A43" s="107">
        <v>27</v>
      </c>
      <c r="B43" s="114" t="s">
        <v>41</v>
      </c>
      <c r="C43" s="96">
        <v>6</v>
      </c>
      <c r="D43" s="118"/>
      <c r="E43" s="1"/>
      <c r="F43" s="1"/>
      <c r="G43" s="2"/>
      <c r="H43" s="28"/>
      <c r="I43" s="1"/>
      <c r="J43" s="1" t="s">
        <v>73</v>
      </c>
      <c r="K43" s="98"/>
    </row>
    <row r="44" spans="1:11" ht="12.75" customHeight="1">
      <c r="A44" s="107">
        <v>28</v>
      </c>
      <c r="B44" s="114" t="s">
        <v>42</v>
      </c>
      <c r="C44" s="96">
        <v>6</v>
      </c>
      <c r="D44" s="118"/>
      <c r="E44" s="1"/>
      <c r="F44" s="1"/>
      <c r="G44" s="2"/>
      <c r="H44" s="28"/>
      <c r="I44" s="1"/>
      <c r="J44" s="1"/>
      <c r="K44" s="98"/>
    </row>
    <row r="45" spans="1:11" ht="12.75" customHeight="1">
      <c r="A45" s="107">
        <v>29</v>
      </c>
      <c r="B45" s="114" t="s">
        <v>43</v>
      </c>
      <c r="C45" s="96">
        <v>6</v>
      </c>
      <c r="D45" s="118"/>
      <c r="E45" s="1"/>
      <c r="F45" s="1"/>
      <c r="G45" s="2"/>
      <c r="H45" s="28"/>
      <c r="I45" s="1"/>
      <c r="J45" s="1"/>
      <c r="K45" s="98"/>
    </row>
    <row r="46" spans="1:11" ht="12.75" customHeight="1">
      <c r="A46" s="107">
        <v>30</v>
      </c>
      <c r="B46" s="114" t="s">
        <v>44</v>
      </c>
      <c r="C46" s="96">
        <v>5</v>
      </c>
      <c r="D46" s="118"/>
      <c r="E46" s="1"/>
      <c r="F46" s="1"/>
      <c r="G46" s="2"/>
      <c r="H46" s="28"/>
      <c r="I46" s="1"/>
      <c r="J46" s="1"/>
      <c r="K46" s="98"/>
    </row>
    <row r="47" spans="1:11" ht="12.75" customHeight="1">
      <c r="A47" s="107">
        <v>31</v>
      </c>
      <c r="B47" s="114" t="s">
        <v>45</v>
      </c>
      <c r="C47" s="96">
        <v>5</v>
      </c>
      <c r="D47" s="118"/>
      <c r="E47" s="1"/>
      <c r="F47" s="1"/>
      <c r="G47" s="2"/>
      <c r="H47" s="28"/>
      <c r="I47" s="1" t="s">
        <v>73</v>
      </c>
      <c r="J47" s="1"/>
      <c r="K47" s="98"/>
    </row>
    <row r="48" spans="1:11" ht="12.75" customHeight="1">
      <c r="A48" s="107">
        <v>32</v>
      </c>
      <c r="B48" s="114" t="s">
        <v>46</v>
      </c>
      <c r="C48" s="96">
        <v>5</v>
      </c>
      <c r="D48" s="118"/>
      <c r="E48" s="1"/>
      <c r="F48" s="1"/>
      <c r="G48" s="2"/>
      <c r="H48" s="28"/>
      <c r="I48" s="1"/>
      <c r="J48" s="1"/>
      <c r="K48" s="98"/>
    </row>
    <row r="49" spans="1:11" ht="12.75" customHeight="1">
      <c r="A49" s="107">
        <v>33</v>
      </c>
      <c r="B49" s="114" t="s">
        <v>47</v>
      </c>
      <c r="C49" s="96">
        <v>4</v>
      </c>
      <c r="D49" s="118"/>
      <c r="E49" s="1"/>
      <c r="F49" s="1"/>
      <c r="G49" s="2"/>
      <c r="H49" s="28"/>
      <c r="I49" s="1"/>
      <c r="J49" s="1"/>
      <c r="K49" s="98"/>
    </row>
    <row r="50" spans="1:11" ht="12.75" customHeight="1">
      <c r="A50" s="107">
        <v>34</v>
      </c>
      <c r="B50" s="114" t="s">
        <v>48</v>
      </c>
      <c r="C50" s="96">
        <v>3</v>
      </c>
      <c r="D50" s="118"/>
      <c r="E50" s="1"/>
      <c r="F50" s="1"/>
      <c r="G50" s="2"/>
      <c r="H50" s="28"/>
      <c r="I50" s="1"/>
      <c r="J50" s="1"/>
      <c r="K50" s="98"/>
    </row>
    <row r="51" spans="1:11" ht="12.75" customHeight="1">
      <c r="A51" s="107">
        <v>35</v>
      </c>
      <c r="B51" s="114" t="s">
        <v>49</v>
      </c>
      <c r="C51" s="96">
        <v>2</v>
      </c>
      <c r="D51" s="118"/>
      <c r="E51" s="1"/>
      <c r="F51" s="1"/>
      <c r="G51" s="2"/>
      <c r="H51" s="28"/>
      <c r="I51" s="1"/>
      <c r="J51" s="1"/>
      <c r="K51" s="98"/>
    </row>
    <row r="52" spans="1:11" ht="12.75" customHeight="1">
      <c r="A52" s="107">
        <v>36</v>
      </c>
      <c r="B52" s="114" t="s">
        <v>50</v>
      </c>
      <c r="C52" s="96">
        <v>2</v>
      </c>
      <c r="D52" s="118"/>
      <c r="E52" s="1"/>
      <c r="F52" s="1"/>
      <c r="G52" s="2"/>
      <c r="H52" s="28"/>
      <c r="I52" s="1"/>
      <c r="J52" s="1"/>
      <c r="K52" s="98"/>
    </row>
    <row r="53" spans="1:11" ht="12.75" customHeight="1">
      <c r="A53" s="107">
        <v>37</v>
      </c>
      <c r="B53" s="114" t="s">
        <v>51</v>
      </c>
      <c r="C53" s="96">
        <v>1</v>
      </c>
      <c r="D53" s="118"/>
      <c r="E53" s="1"/>
      <c r="F53" s="1"/>
      <c r="G53" s="2"/>
      <c r="H53" s="28"/>
      <c r="I53" s="1"/>
      <c r="J53" s="1"/>
      <c r="K53" s="98"/>
    </row>
    <row r="54" spans="1:11" ht="12.75" customHeight="1">
      <c r="A54" s="107">
        <v>38</v>
      </c>
      <c r="B54" s="114" t="s">
        <v>11</v>
      </c>
      <c r="C54" s="96">
        <v>1</v>
      </c>
      <c r="D54" s="118"/>
      <c r="E54" s="1"/>
      <c r="F54" s="1" t="s">
        <v>73</v>
      </c>
      <c r="G54" s="2"/>
      <c r="H54" s="28"/>
      <c r="I54" s="1"/>
      <c r="J54" s="1"/>
      <c r="K54" s="98"/>
    </row>
    <row r="55" spans="1:11" ht="12.75" customHeight="1">
      <c r="A55" s="107">
        <v>39</v>
      </c>
      <c r="B55" s="114" t="s">
        <v>52</v>
      </c>
      <c r="C55" s="96">
        <v>1</v>
      </c>
      <c r="D55" s="118"/>
      <c r="E55" s="1"/>
      <c r="F55" s="1"/>
      <c r="G55" s="2"/>
      <c r="H55" s="28"/>
      <c r="I55" s="1"/>
      <c r="J55" s="1"/>
      <c r="K55" s="98"/>
    </row>
    <row r="56" spans="1:11" ht="12.75" customHeight="1">
      <c r="A56" s="108">
        <v>40</v>
      </c>
      <c r="B56" s="115" t="s">
        <v>53</v>
      </c>
      <c r="C56" s="94">
        <v>1</v>
      </c>
      <c r="D56" s="119"/>
      <c r="E56" s="16"/>
      <c r="F56" s="16"/>
      <c r="G56" s="30"/>
      <c r="H56" s="15"/>
      <c r="I56" s="16"/>
      <c r="J56" s="16"/>
      <c r="K56" s="105"/>
    </row>
    <row r="57" spans="1:11" ht="12.75" customHeight="1">
      <c r="A57" s="121"/>
      <c r="B57" s="8" t="s">
        <v>54</v>
      </c>
      <c r="C57" s="124"/>
      <c r="D57" s="117">
        <f aca="true" t="shared" si="0" ref="D57:K57">10*COUNTA(D17)+9*COUNTA(D18:D25)+8*COUNTA(D26:D30)+7*COUNTA(D31:D38)+6*COUNTA(D39:D45)+5*COUNTA(D46:D48)+4*COUNTA(D49)+3*COUNTA(D50)+2*COUNTA(D51:D52)+1*COUNTA(D53:D56)</f>
        <v>103</v>
      </c>
      <c r="E57" s="27">
        <f t="shared" si="0"/>
        <v>71</v>
      </c>
      <c r="F57" s="27">
        <f t="shared" si="0"/>
        <v>85</v>
      </c>
      <c r="G57" s="26"/>
      <c r="H57" s="24">
        <f t="shared" si="0"/>
        <v>84</v>
      </c>
      <c r="I57" s="27">
        <f t="shared" si="0"/>
        <v>67</v>
      </c>
      <c r="J57" s="27">
        <f t="shared" si="0"/>
        <v>94</v>
      </c>
      <c r="K57" s="97">
        <f t="shared" si="0"/>
        <v>54</v>
      </c>
    </row>
    <row r="58" spans="1:11" ht="12.75" customHeight="1">
      <c r="A58" s="122"/>
      <c r="B58" s="127" t="s">
        <v>12</v>
      </c>
      <c r="C58" s="125"/>
      <c r="D58" s="118">
        <f aca="true" t="shared" si="1" ref="D58:K58">COUNTA(D17:D56)</f>
        <v>13</v>
      </c>
      <c r="E58" s="1">
        <f t="shared" si="1"/>
        <v>9</v>
      </c>
      <c r="F58" s="1">
        <f t="shared" si="1"/>
        <v>11</v>
      </c>
      <c r="G58" s="2"/>
      <c r="H58" s="28">
        <f t="shared" si="1"/>
        <v>11</v>
      </c>
      <c r="I58" s="1">
        <f t="shared" si="1"/>
        <v>9</v>
      </c>
      <c r="J58" s="1">
        <f t="shared" si="1"/>
        <v>12</v>
      </c>
      <c r="K58" s="98">
        <f t="shared" si="1"/>
        <v>7</v>
      </c>
    </row>
    <row r="59" spans="1:11" ht="12.75" customHeight="1" thickBot="1">
      <c r="A59" s="123"/>
      <c r="B59" s="128" t="s">
        <v>13</v>
      </c>
      <c r="C59" s="126"/>
      <c r="D59" s="120">
        <f aca="true" t="shared" si="2" ref="D59:K59">D57/D58</f>
        <v>7.923076923076923</v>
      </c>
      <c r="E59" s="101">
        <f t="shared" si="2"/>
        <v>7.888888888888889</v>
      </c>
      <c r="F59" s="101">
        <f t="shared" si="2"/>
        <v>7.7272727272727275</v>
      </c>
      <c r="G59" s="102"/>
      <c r="H59" s="103">
        <f t="shared" si="2"/>
        <v>7.636363636363637</v>
      </c>
      <c r="I59" s="101">
        <f t="shared" si="2"/>
        <v>7.444444444444445</v>
      </c>
      <c r="J59" s="101">
        <f t="shared" si="2"/>
        <v>7.833333333333333</v>
      </c>
      <c r="K59" s="104">
        <f t="shared" si="2"/>
        <v>7.714285714285714</v>
      </c>
    </row>
    <row r="61" spans="1:4" ht="12" customHeight="1">
      <c r="A61" s="130" t="s">
        <v>88</v>
      </c>
      <c r="B61" s="69" t="s">
        <v>89</v>
      </c>
      <c r="C61" s="69" t="s">
        <v>90</v>
      </c>
      <c r="D61" s="17"/>
    </row>
    <row r="62" spans="1:3" ht="12" customHeight="1">
      <c r="A62" s="69">
        <v>1</v>
      </c>
      <c r="B62" s="69" t="s">
        <v>91</v>
      </c>
      <c r="C62" s="69" t="s">
        <v>97</v>
      </c>
    </row>
    <row r="63" spans="1:3" ht="12" customHeight="1">
      <c r="A63" s="69">
        <v>2</v>
      </c>
      <c r="B63" s="69" t="s">
        <v>92</v>
      </c>
      <c r="C63" s="69" t="s">
        <v>98</v>
      </c>
    </row>
    <row r="64" spans="1:3" ht="12" customHeight="1">
      <c r="A64" s="69">
        <v>3</v>
      </c>
      <c r="B64" s="69" t="s">
        <v>93</v>
      </c>
      <c r="C64" s="69" t="s">
        <v>99</v>
      </c>
    </row>
    <row r="65" spans="1:3" ht="12" customHeight="1">
      <c r="A65" s="69">
        <v>4</v>
      </c>
      <c r="B65" s="69" t="s">
        <v>94</v>
      </c>
      <c r="C65" s="69" t="s">
        <v>100</v>
      </c>
    </row>
    <row r="66" spans="1:3" ht="12" customHeight="1">
      <c r="A66" s="69">
        <v>5</v>
      </c>
      <c r="B66" s="69" t="s">
        <v>95</v>
      </c>
      <c r="C66" s="69" t="s">
        <v>101</v>
      </c>
    </row>
    <row r="67" spans="1:3" ht="12" customHeight="1">
      <c r="A67" s="69">
        <v>6</v>
      </c>
      <c r="B67" s="69" t="s">
        <v>96</v>
      </c>
      <c r="C67" s="69" t="s">
        <v>102</v>
      </c>
    </row>
  </sheetData>
  <sheetProtection/>
  <mergeCells count="12">
    <mergeCell ref="G3:G4"/>
    <mergeCell ref="H3:H4"/>
    <mergeCell ref="J3:J4"/>
    <mergeCell ref="A14:C14"/>
    <mergeCell ref="A15:C15"/>
    <mergeCell ref="H14:K14"/>
    <mergeCell ref="D14:G14"/>
    <mergeCell ref="B3:B4"/>
    <mergeCell ref="C3:C4"/>
    <mergeCell ref="D3:D4"/>
    <mergeCell ref="E3:E4"/>
    <mergeCell ref="F3:F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="60" zoomScaleNormal="60" zoomScalePageLayoutView="0" workbookViewId="0" topLeftCell="A31">
      <selection activeCell="J14" sqref="J14"/>
    </sheetView>
  </sheetViews>
  <sheetFormatPr defaultColWidth="8.875" defaultRowHeight="12" customHeight="1"/>
  <cols>
    <col min="1" max="1" width="3.875" style="4" customWidth="1"/>
    <col min="2" max="2" width="19.125" style="3" customWidth="1"/>
    <col min="3" max="3" width="6.625" style="4" customWidth="1"/>
    <col min="4" max="11" width="7.125" style="4" customWidth="1"/>
    <col min="12" max="16384" width="8.875" style="3" customWidth="1"/>
  </cols>
  <sheetData>
    <row r="1" spans="1:7" s="63" customFormat="1" ht="12.75" customHeight="1">
      <c r="A1" s="62"/>
      <c r="B1" s="63" t="s">
        <v>103</v>
      </c>
      <c r="C1" s="62"/>
      <c r="D1" s="62"/>
      <c r="E1" s="62"/>
      <c r="F1" s="62"/>
      <c r="G1" s="62"/>
    </row>
    <row r="2" spans="1:7" s="63" customFormat="1" ht="12.75" customHeight="1">
      <c r="A2" s="62"/>
      <c r="C2" s="62"/>
      <c r="D2" s="62"/>
      <c r="E2" s="62"/>
      <c r="F2" s="62"/>
      <c r="G2" s="62"/>
    </row>
    <row r="3" spans="2:11" s="4" customFormat="1" ht="10.5" customHeight="1">
      <c r="B3" s="241" t="s">
        <v>66</v>
      </c>
      <c r="C3" s="239" t="s">
        <v>75</v>
      </c>
      <c r="D3" s="239" t="s">
        <v>0</v>
      </c>
      <c r="E3" s="239" t="s">
        <v>1</v>
      </c>
      <c r="F3" s="239" t="s">
        <v>2</v>
      </c>
      <c r="G3" s="239" t="s">
        <v>3</v>
      </c>
      <c r="H3" s="239" t="s">
        <v>4</v>
      </c>
      <c r="I3" s="33" t="s">
        <v>71</v>
      </c>
      <c r="J3" s="239" t="s">
        <v>78</v>
      </c>
      <c r="K3" s="34" t="s">
        <v>5</v>
      </c>
    </row>
    <row r="4" spans="2:11" s="4" customFormat="1" ht="10.5" customHeight="1">
      <c r="B4" s="242"/>
      <c r="C4" s="240"/>
      <c r="D4" s="240"/>
      <c r="E4" s="240"/>
      <c r="F4" s="240"/>
      <c r="G4" s="240"/>
      <c r="H4" s="240"/>
      <c r="I4" s="22" t="s">
        <v>72</v>
      </c>
      <c r="J4" s="240"/>
      <c r="K4" s="23" t="s">
        <v>69</v>
      </c>
    </row>
    <row r="5" spans="1:11" s="4" customFormat="1" ht="14.25" customHeight="1">
      <c r="A5" s="76">
        <v>1</v>
      </c>
      <c r="B5" s="75" t="s">
        <v>14</v>
      </c>
      <c r="C5" s="83">
        <v>40293</v>
      </c>
      <c r="D5" s="84">
        <v>0.4791666666666667</v>
      </c>
      <c r="E5" s="33" t="s">
        <v>6</v>
      </c>
      <c r="F5" s="33" t="s">
        <v>104</v>
      </c>
      <c r="G5" s="33" t="s">
        <v>106</v>
      </c>
      <c r="H5" s="33">
        <v>0.52</v>
      </c>
      <c r="I5" s="85">
        <v>0.35</v>
      </c>
      <c r="J5" s="86">
        <v>7.3</v>
      </c>
      <c r="K5" s="87">
        <v>2.51</v>
      </c>
    </row>
    <row r="6" spans="1:11" s="4" customFormat="1" ht="14.25" customHeight="1">
      <c r="A6" s="77">
        <v>2</v>
      </c>
      <c r="B6" s="15" t="s">
        <v>55</v>
      </c>
      <c r="C6" s="72">
        <v>40293</v>
      </c>
      <c r="D6" s="73">
        <v>0.40138888888888885</v>
      </c>
      <c r="E6" s="16" t="s">
        <v>6</v>
      </c>
      <c r="F6" s="16" t="s">
        <v>105</v>
      </c>
      <c r="G6" s="16" t="s">
        <v>107</v>
      </c>
      <c r="H6" s="16">
        <v>0.54</v>
      </c>
      <c r="I6" s="32">
        <v>0.32</v>
      </c>
      <c r="J6" s="74">
        <v>7.3</v>
      </c>
      <c r="K6" s="88">
        <v>2.35</v>
      </c>
    </row>
    <row r="7" spans="1:11" s="4" customFormat="1" ht="14.25" customHeight="1">
      <c r="A7" s="76">
        <v>3</v>
      </c>
      <c r="B7" s="75" t="s">
        <v>14</v>
      </c>
      <c r="C7" s="89">
        <v>40411</v>
      </c>
      <c r="D7" s="90">
        <v>0.5576388888888889</v>
      </c>
      <c r="E7" s="91" t="s">
        <v>6</v>
      </c>
      <c r="F7" s="91" t="s">
        <v>112</v>
      </c>
      <c r="G7" s="91" t="s">
        <v>114</v>
      </c>
      <c r="H7" s="91">
        <v>0.42</v>
      </c>
      <c r="I7" s="92">
        <v>0.11</v>
      </c>
      <c r="J7" s="91">
        <v>7.6</v>
      </c>
      <c r="K7" s="93">
        <v>4.19</v>
      </c>
    </row>
    <row r="8" spans="1:11" s="4" customFormat="1" ht="14.25" customHeight="1">
      <c r="A8" s="77">
        <v>4</v>
      </c>
      <c r="B8" s="15" t="s">
        <v>55</v>
      </c>
      <c r="C8" s="72">
        <v>40417</v>
      </c>
      <c r="D8" s="73">
        <v>0.517361111111111</v>
      </c>
      <c r="E8" s="16" t="s">
        <v>6</v>
      </c>
      <c r="F8" s="16" t="s">
        <v>113</v>
      </c>
      <c r="G8" s="16" t="s">
        <v>115</v>
      </c>
      <c r="H8" s="16">
        <v>0.87</v>
      </c>
      <c r="I8" s="32">
        <v>0.08</v>
      </c>
      <c r="J8" s="16">
        <v>7.7</v>
      </c>
      <c r="K8" s="88">
        <v>4.46</v>
      </c>
    </row>
    <row r="9" spans="1:11" s="4" customFormat="1" ht="14.25" customHeight="1">
      <c r="A9" s="76">
        <v>5</v>
      </c>
      <c r="B9" s="75" t="s">
        <v>14</v>
      </c>
      <c r="C9" s="89">
        <v>40453</v>
      </c>
      <c r="D9" s="90">
        <v>0.5736111111111112</v>
      </c>
      <c r="E9" s="91" t="s">
        <v>116</v>
      </c>
      <c r="F9" s="91" t="s">
        <v>117</v>
      </c>
      <c r="G9" s="91" t="s">
        <v>119</v>
      </c>
      <c r="H9" s="91">
        <v>0.84</v>
      </c>
      <c r="I9" s="92">
        <v>0.16</v>
      </c>
      <c r="J9" s="91">
        <v>7.5</v>
      </c>
      <c r="K9" s="93">
        <v>7.03</v>
      </c>
    </row>
    <row r="10" spans="1:11" s="4" customFormat="1" ht="14.25" customHeight="1">
      <c r="A10" s="77">
        <v>6</v>
      </c>
      <c r="B10" s="15" t="s">
        <v>55</v>
      </c>
      <c r="C10" s="72">
        <v>40453</v>
      </c>
      <c r="D10" s="73">
        <v>0.5145833333333333</v>
      </c>
      <c r="E10" s="16" t="s">
        <v>116</v>
      </c>
      <c r="F10" s="16" t="s">
        <v>118</v>
      </c>
      <c r="G10" s="16" t="s">
        <v>120</v>
      </c>
      <c r="H10" s="16">
        <v>0.87</v>
      </c>
      <c r="I10" s="32">
        <v>0.12</v>
      </c>
      <c r="J10" s="16">
        <v>7.2</v>
      </c>
      <c r="K10" s="88">
        <v>6.25</v>
      </c>
    </row>
    <row r="11" spans="1:11" s="4" customFormat="1" ht="14.25" customHeight="1">
      <c r="A11" s="78">
        <v>7</v>
      </c>
      <c r="B11" s="24" t="s">
        <v>14</v>
      </c>
      <c r="C11" s="79"/>
      <c r="D11" s="80"/>
      <c r="E11" s="27"/>
      <c r="F11" s="27"/>
      <c r="G11" s="27"/>
      <c r="H11" s="27"/>
      <c r="I11" s="81"/>
      <c r="J11" s="27"/>
      <c r="K11" s="82"/>
    </row>
    <row r="12" spans="1:11" s="4" customFormat="1" ht="14.25" customHeight="1">
      <c r="A12" s="77">
        <v>8</v>
      </c>
      <c r="B12" s="21" t="s">
        <v>55</v>
      </c>
      <c r="C12" s="66"/>
      <c r="D12" s="129"/>
      <c r="E12" s="22"/>
      <c r="F12" s="22"/>
      <c r="G12" s="22"/>
      <c r="H12" s="22"/>
      <c r="I12" s="48"/>
      <c r="J12" s="22"/>
      <c r="K12" s="49"/>
    </row>
    <row r="13" spans="1:11" s="5" customFormat="1" ht="12" customHeight="1" thickBot="1">
      <c r="A13" s="99"/>
      <c r="B13" s="99"/>
      <c r="C13" s="100"/>
      <c r="I13" s="50"/>
      <c r="K13" s="50"/>
    </row>
    <row r="14" spans="1:11" ht="12" customHeight="1">
      <c r="A14" s="243" t="s">
        <v>9</v>
      </c>
      <c r="B14" s="244"/>
      <c r="C14" s="245"/>
      <c r="D14" s="252" t="s">
        <v>14</v>
      </c>
      <c r="E14" s="250"/>
      <c r="F14" s="250"/>
      <c r="G14" s="253"/>
      <c r="H14" s="249" t="s">
        <v>55</v>
      </c>
      <c r="I14" s="250"/>
      <c r="J14" s="250"/>
      <c r="K14" s="251"/>
    </row>
    <row r="15" spans="1:11" ht="12" customHeight="1">
      <c r="A15" s="246" t="s">
        <v>58</v>
      </c>
      <c r="B15" s="247"/>
      <c r="C15" s="248"/>
      <c r="D15" s="116">
        <v>40293</v>
      </c>
      <c r="E15" s="110">
        <v>40411</v>
      </c>
      <c r="F15" s="110">
        <v>40453</v>
      </c>
      <c r="G15" s="30"/>
      <c r="H15" s="111">
        <v>40293</v>
      </c>
      <c r="I15" s="110">
        <v>40417</v>
      </c>
      <c r="J15" s="110">
        <v>40453</v>
      </c>
      <c r="K15" s="112"/>
    </row>
    <row r="16" spans="1:11" ht="12.75" customHeight="1">
      <c r="A16" s="71" t="s">
        <v>15</v>
      </c>
      <c r="B16" s="70" t="s">
        <v>7</v>
      </c>
      <c r="C16" s="23" t="s">
        <v>8</v>
      </c>
      <c r="D16" s="19"/>
      <c r="E16" s="22"/>
      <c r="F16" s="22"/>
      <c r="G16" s="20"/>
      <c r="H16" s="21"/>
      <c r="I16" s="22"/>
      <c r="J16" s="22"/>
      <c r="K16" s="109"/>
    </row>
    <row r="17" spans="1:11" ht="12.75" customHeight="1">
      <c r="A17" s="106">
        <v>1</v>
      </c>
      <c r="B17" s="113" t="s">
        <v>82</v>
      </c>
      <c r="C17" s="95">
        <v>10</v>
      </c>
      <c r="D17" s="117"/>
      <c r="E17" s="27"/>
      <c r="F17" s="27"/>
      <c r="G17" s="26"/>
      <c r="H17" s="24"/>
      <c r="I17" s="27"/>
      <c r="J17" s="27"/>
      <c r="K17" s="97"/>
    </row>
    <row r="18" spans="1:11" ht="12.75" customHeight="1">
      <c r="A18" s="107">
        <v>2</v>
      </c>
      <c r="B18" s="114" t="s">
        <v>83</v>
      </c>
      <c r="C18" s="96">
        <v>9</v>
      </c>
      <c r="D18" s="118"/>
      <c r="E18" s="1"/>
      <c r="F18" s="1"/>
      <c r="G18" s="2"/>
      <c r="H18" s="28"/>
      <c r="I18" s="1"/>
      <c r="J18" s="1"/>
      <c r="K18" s="98"/>
    </row>
    <row r="19" spans="1:11" ht="12.75" customHeight="1">
      <c r="A19" s="107">
        <v>3</v>
      </c>
      <c r="B19" s="114" t="s">
        <v>84</v>
      </c>
      <c r="C19" s="96">
        <v>9</v>
      </c>
      <c r="D19" s="118"/>
      <c r="E19" s="1" t="s">
        <v>111</v>
      </c>
      <c r="F19" s="1" t="s">
        <v>111</v>
      </c>
      <c r="G19" s="2"/>
      <c r="H19" s="28"/>
      <c r="I19" s="1"/>
      <c r="J19" s="1"/>
      <c r="K19" s="98"/>
    </row>
    <row r="20" spans="1:11" ht="12.75" customHeight="1">
      <c r="A20" s="107">
        <v>4</v>
      </c>
      <c r="B20" s="114" t="s">
        <v>85</v>
      </c>
      <c r="C20" s="96">
        <v>9</v>
      </c>
      <c r="D20" s="118" t="s">
        <v>110</v>
      </c>
      <c r="E20" s="1" t="s">
        <v>110</v>
      </c>
      <c r="F20" s="1" t="s">
        <v>110</v>
      </c>
      <c r="G20" s="2"/>
      <c r="H20" s="28"/>
      <c r="I20" s="1"/>
      <c r="J20" s="1"/>
      <c r="K20" s="98"/>
    </row>
    <row r="21" spans="1:11" ht="12.75" customHeight="1">
      <c r="A21" s="107">
        <v>5</v>
      </c>
      <c r="B21" s="114" t="s">
        <v>86</v>
      </c>
      <c r="C21" s="96">
        <v>9</v>
      </c>
      <c r="D21" s="118" t="s">
        <v>108</v>
      </c>
      <c r="E21" s="1" t="s">
        <v>110</v>
      </c>
      <c r="F21" s="1" t="s">
        <v>110</v>
      </c>
      <c r="G21" s="2"/>
      <c r="H21" s="28" t="s">
        <v>73</v>
      </c>
      <c r="I21" s="1" t="s">
        <v>111</v>
      </c>
      <c r="J21" s="1" t="s">
        <v>111</v>
      </c>
      <c r="K21" s="98"/>
    </row>
    <row r="22" spans="1:11" ht="12.75" customHeight="1">
      <c r="A22" s="107">
        <v>6</v>
      </c>
      <c r="B22" s="114" t="s">
        <v>87</v>
      </c>
      <c r="C22" s="96">
        <v>9</v>
      </c>
      <c r="D22" s="118"/>
      <c r="E22" s="1" t="s">
        <v>110</v>
      </c>
      <c r="F22" s="1"/>
      <c r="G22" s="2"/>
      <c r="H22" s="28" t="s">
        <v>73</v>
      </c>
      <c r="I22" s="1" t="s">
        <v>111</v>
      </c>
      <c r="J22" s="1"/>
      <c r="K22" s="98"/>
    </row>
    <row r="23" spans="1:11" ht="12.75" customHeight="1">
      <c r="A23" s="107">
        <v>7</v>
      </c>
      <c r="B23" s="114" t="s">
        <v>10</v>
      </c>
      <c r="C23" s="96">
        <v>9</v>
      </c>
      <c r="D23" s="118" t="s">
        <v>109</v>
      </c>
      <c r="E23" s="1"/>
      <c r="F23" s="1" t="s">
        <v>110</v>
      </c>
      <c r="G23" s="2"/>
      <c r="H23" s="28" t="s">
        <v>73</v>
      </c>
      <c r="I23" s="1" t="s">
        <v>110</v>
      </c>
      <c r="J23" s="1" t="s">
        <v>110</v>
      </c>
      <c r="K23" s="98"/>
    </row>
    <row r="24" spans="1:11" ht="12.75" customHeight="1">
      <c r="A24" s="107">
        <v>8</v>
      </c>
      <c r="B24" s="114" t="s">
        <v>22</v>
      </c>
      <c r="C24" s="96">
        <v>9</v>
      </c>
      <c r="D24" s="118" t="s">
        <v>110</v>
      </c>
      <c r="E24" s="1" t="s">
        <v>110</v>
      </c>
      <c r="F24" s="1" t="s">
        <v>110</v>
      </c>
      <c r="G24" s="2"/>
      <c r="H24" s="28"/>
      <c r="I24" s="1"/>
      <c r="J24" s="1" t="s">
        <v>110</v>
      </c>
      <c r="K24" s="98"/>
    </row>
    <row r="25" spans="1:11" ht="12.75" customHeight="1">
      <c r="A25" s="107">
        <v>9</v>
      </c>
      <c r="B25" s="114" t="s">
        <v>23</v>
      </c>
      <c r="C25" s="96">
        <v>9</v>
      </c>
      <c r="D25" s="118"/>
      <c r="E25" s="1"/>
      <c r="F25" s="1"/>
      <c r="G25" s="2"/>
      <c r="H25" s="28"/>
      <c r="I25" s="1"/>
      <c r="J25" s="1"/>
      <c r="K25" s="98"/>
    </row>
    <row r="26" spans="1:11" ht="12.75" customHeight="1">
      <c r="A26" s="107">
        <v>10</v>
      </c>
      <c r="B26" s="114" t="s">
        <v>24</v>
      </c>
      <c r="C26" s="96">
        <v>8</v>
      </c>
      <c r="D26" s="118" t="s">
        <v>109</v>
      </c>
      <c r="E26" s="1" t="s">
        <v>110</v>
      </c>
      <c r="F26" s="1" t="s">
        <v>110</v>
      </c>
      <c r="G26" s="2"/>
      <c r="H26" s="28" t="s">
        <v>73</v>
      </c>
      <c r="I26" s="1" t="s">
        <v>111</v>
      </c>
      <c r="J26" s="1" t="s">
        <v>111</v>
      </c>
      <c r="K26" s="98"/>
    </row>
    <row r="27" spans="1:11" ht="12.75" customHeight="1">
      <c r="A27" s="107">
        <v>11</v>
      </c>
      <c r="B27" s="114" t="s">
        <v>25</v>
      </c>
      <c r="C27" s="96">
        <v>8</v>
      </c>
      <c r="D27" s="118" t="s">
        <v>110</v>
      </c>
      <c r="E27" s="1" t="s">
        <v>110</v>
      </c>
      <c r="F27" s="1"/>
      <c r="G27" s="2"/>
      <c r="H27" s="28"/>
      <c r="I27" s="1" t="s">
        <v>110</v>
      </c>
      <c r="J27" s="1"/>
      <c r="K27" s="98"/>
    </row>
    <row r="28" spans="1:11" ht="12.75" customHeight="1">
      <c r="A28" s="107">
        <v>12</v>
      </c>
      <c r="B28" s="114" t="s">
        <v>26</v>
      </c>
      <c r="C28" s="96">
        <v>8</v>
      </c>
      <c r="D28" s="118" t="s">
        <v>110</v>
      </c>
      <c r="E28" s="1" t="s">
        <v>110</v>
      </c>
      <c r="F28" s="1" t="s">
        <v>110</v>
      </c>
      <c r="G28" s="2"/>
      <c r="H28" s="28"/>
      <c r="I28" s="1"/>
      <c r="J28" s="1" t="s">
        <v>110</v>
      </c>
      <c r="K28" s="98"/>
    </row>
    <row r="29" spans="1:11" ht="12.75" customHeight="1">
      <c r="A29" s="107">
        <v>13</v>
      </c>
      <c r="B29" s="114" t="s">
        <v>27</v>
      </c>
      <c r="C29" s="96">
        <v>8</v>
      </c>
      <c r="D29" s="118" t="s">
        <v>110</v>
      </c>
      <c r="E29" s="1"/>
      <c r="F29" s="1"/>
      <c r="G29" s="2"/>
      <c r="H29" s="28"/>
      <c r="I29" s="1"/>
      <c r="J29" s="1"/>
      <c r="K29" s="98"/>
    </row>
    <row r="30" spans="1:11" ht="12.75" customHeight="1">
      <c r="A30" s="107">
        <v>14</v>
      </c>
      <c r="B30" s="114" t="s">
        <v>28</v>
      </c>
      <c r="C30" s="96">
        <v>8</v>
      </c>
      <c r="D30" s="118"/>
      <c r="E30" s="1" t="s">
        <v>110</v>
      </c>
      <c r="F30" s="1" t="s">
        <v>110</v>
      </c>
      <c r="G30" s="2"/>
      <c r="H30" s="28"/>
      <c r="I30" s="1"/>
      <c r="J30" s="1"/>
      <c r="K30" s="98"/>
    </row>
    <row r="31" spans="1:11" ht="12.75" customHeight="1">
      <c r="A31" s="107">
        <v>15</v>
      </c>
      <c r="B31" s="114" t="s">
        <v>29</v>
      </c>
      <c r="C31" s="96">
        <v>7</v>
      </c>
      <c r="D31" s="118"/>
      <c r="E31" s="1"/>
      <c r="F31" s="1" t="s">
        <v>110</v>
      </c>
      <c r="G31" s="2"/>
      <c r="H31" s="28"/>
      <c r="I31" s="1"/>
      <c r="J31" s="1" t="s">
        <v>111</v>
      </c>
      <c r="K31" s="98"/>
    </row>
    <row r="32" spans="1:11" ht="12.75" customHeight="1">
      <c r="A32" s="107">
        <v>16</v>
      </c>
      <c r="B32" s="114" t="s">
        <v>30</v>
      </c>
      <c r="C32" s="96">
        <v>7</v>
      </c>
      <c r="D32" s="118"/>
      <c r="E32" s="1"/>
      <c r="F32" s="1" t="s">
        <v>111</v>
      </c>
      <c r="G32" s="2"/>
      <c r="H32" s="28"/>
      <c r="I32" s="1" t="s">
        <v>111</v>
      </c>
      <c r="J32" s="1" t="s">
        <v>110</v>
      </c>
      <c r="K32" s="98"/>
    </row>
    <row r="33" spans="1:11" ht="12.75" customHeight="1">
      <c r="A33" s="107">
        <v>17</v>
      </c>
      <c r="B33" s="114" t="s">
        <v>31</v>
      </c>
      <c r="C33" s="96">
        <v>7</v>
      </c>
      <c r="D33" s="118"/>
      <c r="E33" s="1"/>
      <c r="F33" s="1"/>
      <c r="G33" s="2"/>
      <c r="H33" s="28"/>
      <c r="I33" s="1"/>
      <c r="J33" s="1"/>
      <c r="K33" s="98"/>
    </row>
    <row r="34" spans="1:11" ht="12.75" customHeight="1">
      <c r="A34" s="107">
        <v>18</v>
      </c>
      <c r="B34" s="114" t="s">
        <v>32</v>
      </c>
      <c r="C34" s="96">
        <v>7</v>
      </c>
      <c r="D34" s="118" t="s">
        <v>109</v>
      </c>
      <c r="E34" s="1" t="s">
        <v>110</v>
      </c>
      <c r="F34" s="1" t="s">
        <v>110</v>
      </c>
      <c r="G34" s="2"/>
      <c r="H34" s="28" t="s">
        <v>73</v>
      </c>
      <c r="I34" s="1"/>
      <c r="J34" s="1"/>
      <c r="K34" s="98"/>
    </row>
    <row r="35" spans="1:11" ht="12.75" customHeight="1">
      <c r="A35" s="107">
        <v>19</v>
      </c>
      <c r="B35" s="114" t="s">
        <v>33</v>
      </c>
      <c r="C35" s="96">
        <v>7</v>
      </c>
      <c r="D35" s="118"/>
      <c r="E35" s="1"/>
      <c r="F35" s="1"/>
      <c r="G35" s="2"/>
      <c r="H35" s="28"/>
      <c r="I35" s="1"/>
      <c r="J35" s="1"/>
      <c r="K35" s="98"/>
    </row>
    <row r="36" spans="1:11" ht="12.75" customHeight="1">
      <c r="A36" s="107">
        <v>20</v>
      </c>
      <c r="B36" s="114" t="s">
        <v>34</v>
      </c>
      <c r="C36" s="96">
        <v>7</v>
      </c>
      <c r="D36" s="118"/>
      <c r="E36" s="1" t="s">
        <v>111</v>
      </c>
      <c r="F36" s="1"/>
      <c r="G36" s="2"/>
      <c r="H36" s="28"/>
      <c r="I36" s="1"/>
      <c r="J36" s="1"/>
      <c r="K36" s="98"/>
    </row>
    <row r="37" spans="1:11" ht="12.75" customHeight="1">
      <c r="A37" s="107">
        <v>21</v>
      </c>
      <c r="B37" s="114" t="s">
        <v>35</v>
      </c>
      <c r="C37" s="96">
        <v>7</v>
      </c>
      <c r="D37" s="118"/>
      <c r="E37" s="1"/>
      <c r="F37" s="1"/>
      <c r="G37" s="2"/>
      <c r="H37" s="28"/>
      <c r="I37" s="1"/>
      <c r="J37" s="1"/>
      <c r="K37" s="98"/>
    </row>
    <row r="38" spans="1:11" ht="12.75" customHeight="1">
      <c r="A38" s="107">
        <v>22</v>
      </c>
      <c r="B38" s="114" t="s">
        <v>36</v>
      </c>
      <c r="C38" s="96">
        <v>7</v>
      </c>
      <c r="D38" s="118"/>
      <c r="E38" s="1"/>
      <c r="F38" s="1"/>
      <c r="G38" s="2"/>
      <c r="H38" s="28"/>
      <c r="I38" s="1"/>
      <c r="J38" s="1"/>
      <c r="K38" s="98"/>
    </row>
    <row r="39" spans="1:11" ht="12.75" customHeight="1">
      <c r="A39" s="107">
        <v>23</v>
      </c>
      <c r="B39" s="114" t="s">
        <v>37</v>
      </c>
      <c r="C39" s="96">
        <v>6</v>
      </c>
      <c r="D39" s="118" t="s">
        <v>109</v>
      </c>
      <c r="E39" s="1" t="s">
        <v>110</v>
      </c>
      <c r="F39" s="1" t="s">
        <v>110</v>
      </c>
      <c r="G39" s="2"/>
      <c r="H39" s="28" t="s">
        <v>73</v>
      </c>
      <c r="I39" s="1" t="s">
        <v>111</v>
      </c>
      <c r="J39" s="1" t="s">
        <v>111</v>
      </c>
      <c r="K39" s="98"/>
    </row>
    <row r="40" spans="1:11" ht="12.75" customHeight="1">
      <c r="A40" s="107">
        <v>24</v>
      </c>
      <c r="B40" s="114" t="s">
        <v>38</v>
      </c>
      <c r="C40" s="96">
        <v>6</v>
      </c>
      <c r="D40" s="118"/>
      <c r="E40" s="1"/>
      <c r="F40" s="1" t="s">
        <v>110</v>
      </c>
      <c r="G40" s="2"/>
      <c r="H40" s="28"/>
      <c r="I40" s="1"/>
      <c r="J40" s="1" t="s">
        <v>110</v>
      </c>
      <c r="K40" s="98"/>
    </row>
    <row r="41" spans="1:11" ht="12.75" customHeight="1">
      <c r="A41" s="107">
        <v>25</v>
      </c>
      <c r="B41" s="114" t="s">
        <v>39</v>
      </c>
      <c r="C41" s="96">
        <v>6</v>
      </c>
      <c r="D41" s="118" t="s">
        <v>109</v>
      </c>
      <c r="E41" s="1" t="s">
        <v>110</v>
      </c>
      <c r="F41" s="1"/>
      <c r="G41" s="2"/>
      <c r="H41" s="28" t="s">
        <v>73</v>
      </c>
      <c r="I41" s="1" t="s">
        <v>111</v>
      </c>
      <c r="J41" s="1" t="s">
        <v>110</v>
      </c>
      <c r="K41" s="98"/>
    </row>
    <row r="42" spans="1:11" ht="12.75" customHeight="1">
      <c r="A42" s="107">
        <v>26</v>
      </c>
      <c r="B42" s="114" t="s">
        <v>40</v>
      </c>
      <c r="C42" s="96">
        <v>6</v>
      </c>
      <c r="D42" s="118"/>
      <c r="E42" s="1"/>
      <c r="F42" s="1"/>
      <c r="G42" s="2"/>
      <c r="H42" s="28"/>
      <c r="I42" s="1"/>
      <c r="J42" s="1"/>
      <c r="K42" s="98"/>
    </row>
    <row r="43" spans="1:11" ht="12.75" customHeight="1">
      <c r="A43" s="107">
        <v>27</v>
      </c>
      <c r="B43" s="114" t="s">
        <v>41</v>
      </c>
      <c r="C43" s="96">
        <v>6</v>
      </c>
      <c r="D43" s="118"/>
      <c r="E43" s="1"/>
      <c r="F43" s="1" t="s">
        <v>111</v>
      </c>
      <c r="G43" s="2"/>
      <c r="H43" s="28"/>
      <c r="I43" s="1"/>
      <c r="J43" s="1"/>
      <c r="K43" s="98"/>
    </row>
    <row r="44" spans="1:11" ht="12.75" customHeight="1">
      <c r="A44" s="107">
        <v>28</v>
      </c>
      <c r="B44" s="114" t="s">
        <v>42</v>
      </c>
      <c r="C44" s="96">
        <v>6</v>
      </c>
      <c r="D44" s="118"/>
      <c r="E44" s="1"/>
      <c r="F44" s="1"/>
      <c r="G44" s="2"/>
      <c r="H44" s="28"/>
      <c r="I44" s="1"/>
      <c r="J44" s="1"/>
      <c r="K44" s="98"/>
    </row>
    <row r="45" spans="1:11" ht="12.75" customHeight="1">
      <c r="A45" s="107">
        <v>29</v>
      </c>
      <c r="B45" s="114" t="s">
        <v>43</v>
      </c>
      <c r="C45" s="96">
        <v>6</v>
      </c>
      <c r="D45" s="118"/>
      <c r="E45" s="1"/>
      <c r="F45" s="1"/>
      <c r="G45" s="2"/>
      <c r="H45" s="28"/>
      <c r="I45" s="1"/>
      <c r="J45" s="1"/>
      <c r="K45" s="98"/>
    </row>
    <row r="46" spans="1:11" ht="12.75" customHeight="1">
      <c r="A46" s="107">
        <v>30</v>
      </c>
      <c r="B46" s="114" t="s">
        <v>44</v>
      </c>
      <c r="C46" s="96">
        <v>5</v>
      </c>
      <c r="D46" s="118"/>
      <c r="E46" s="1"/>
      <c r="F46" s="1"/>
      <c r="G46" s="2"/>
      <c r="H46" s="28"/>
      <c r="I46" s="1"/>
      <c r="J46" s="1"/>
      <c r="K46" s="98"/>
    </row>
    <row r="47" spans="1:11" ht="12.75" customHeight="1">
      <c r="A47" s="107">
        <v>31</v>
      </c>
      <c r="B47" s="114" t="s">
        <v>45</v>
      </c>
      <c r="C47" s="96">
        <v>5</v>
      </c>
      <c r="D47" s="118"/>
      <c r="E47" s="1"/>
      <c r="F47" s="1"/>
      <c r="G47" s="2"/>
      <c r="H47" s="28"/>
      <c r="I47" s="1"/>
      <c r="J47" s="1"/>
      <c r="K47" s="98"/>
    </row>
    <row r="48" spans="1:11" ht="12.75" customHeight="1">
      <c r="A48" s="107">
        <v>32</v>
      </c>
      <c r="B48" s="114" t="s">
        <v>46</v>
      </c>
      <c r="C48" s="96">
        <v>5</v>
      </c>
      <c r="D48" s="118"/>
      <c r="E48" s="1"/>
      <c r="F48" s="1" t="s">
        <v>111</v>
      </c>
      <c r="G48" s="2"/>
      <c r="H48" s="28"/>
      <c r="I48" s="1"/>
      <c r="J48" s="1" t="s">
        <v>111</v>
      </c>
      <c r="K48" s="98"/>
    </row>
    <row r="49" spans="1:11" ht="12.75" customHeight="1">
      <c r="A49" s="107">
        <v>33</v>
      </c>
      <c r="B49" s="114" t="s">
        <v>47</v>
      </c>
      <c r="C49" s="96">
        <v>4</v>
      </c>
      <c r="D49" s="118"/>
      <c r="E49" s="1"/>
      <c r="F49" s="1"/>
      <c r="G49" s="2"/>
      <c r="H49" s="28"/>
      <c r="I49" s="1"/>
      <c r="J49" s="1"/>
      <c r="K49" s="98"/>
    </row>
    <row r="50" spans="1:11" ht="12.75" customHeight="1">
      <c r="A50" s="107">
        <v>34</v>
      </c>
      <c r="B50" s="114" t="s">
        <v>48</v>
      </c>
      <c r="C50" s="96">
        <v>3</v>
      </c>
      <c r="D50" s="118"/>
      <c r="E50" s="1"/>
      <c r="F50" s="1"/>
      <c r="G50" s="2"/>
      <c r="H50" s="28"/>
      <c r="I50" s="1"/>
      <c r="J50" s="1"/>
      <c r="K50" s="98"/>
    </row>
    <row r="51" spans="1:11" ht="12.75" customHeight="1">
      <c r="A51" s="107">
        <v>35</v>
      </c>
      <c r="B51" s="114" t="s">
        <v>49</v>
      </c>
      <c r="C51" s="96">
        <v>2</v>
      </c>
      <c r="D51" s="118"/>
      <c r="E51" s="1"/>
      <c r="F51" s="1"/>
      <c r="G51" s="2"/>
      <c r="H51" s="28"/>
      <c r="I51" s="1"/>
      <c r="J51" s="1"/>
      <c r="K51" s="98"/>
    </row>
    <row r="52" spans="1:11" ht="12.75" customHeight="1">
      <c r="A52" s="107">
        <v>36</v>
      </c>
      <c r="B52" s="114" t="s">
        <v>50</v>
      </c>
      <c r="C52" s="96">
        <v>2</v>
      </c>
      <c r="D52" s="118"/>
      <c r="E52" s="1"/>
      <c r="F52" s="1"/>
      <c r="G52" s="2"/>
      <c r="H52" s="28"/>
      <c r="I52" s="1"/>
      <c r="J52" s="1"/>
      <c r="K52" s="98"/>
    </row>
    <row r="53" spans="1:11" ht="12.75" customHeight="1">
      <c r="A53" s="107">
        <v>37</v>
      </c>
      <c r="B53" s="114" t="s">
        <v>51</v>
      </c>
      <c r="C53" s="96">
        <v>1</v>
      </c>
      <c r="D53" s="118"/>
      <c r="E53" s="1"/>
      <c r="F53" s="1"/>
      <c r="G53" s="2"/>
      <c r="H53" s="28"/>
      <c r="I53" s="1"/>
      <c r="J53" s="1"/>
      <c r="K53" s="98"/>
    </row>
    <row r="54" spans="1:11" ht="12.75" customHeight="1">
      <c r="A54" s="107">
        <v>38</v>
      </c>
      <c r="B54" s="114" t="s">
        <v>11</v>
      </c>
      <c r="C54" s="96">
        <v>1</v>
      </c>
      <c r="D54" s="118"/>
      <c r="E54" s="1"/>
      <c r="F54" s="1"/>
      <c r="G54" s="2"/>
      <c r="H54" s="28" t="s">
        <v>73</v>
      </c>
      <c r="I54" s="1"/>
      <c r="J54" s="1" t="s">
        <v>111</v>
      </c>
      <c r="K54" s="98"/>
    </row>
    <row r="55" spans="1:11" ht="12.75" customHeight="1">
      <c r="A55" s="107">
        <v>39</v>
      </c>
      <c r="B55" s="114" t="s">
        <v>52</v>
      </c>
      <c r="C55" s="96">
        <v>1</v>
      </c>
      <c r="D55" s="118"/>
      <c r="E55" s="1"/>
      <c r="F55" s="1"/>
      <c r="G55" s="2"/>
      <c r="H55" s="28"/>
      <c r="I55" s="1"/>
      <c r="J55" s="1"/>
      <c r="K55" s="98"/>
    </row>
    <row r="56" spans="1:11" ht="12.75" customHeight="1">
      <c r="A56" s="108">
        <v>40</v>
      </c>
      <c r="B56" s="115" t="s">
        <v>53</v>
      </c>
      <c r="C56" s="94">
        <v>1</v>
      </c>
      <c r="D56" s="119"/>
      <c r="E56" s="16"/>
      <c r="F56" s="16"/>
      <c r="G56" s="30"/>
      <c r="H56" s="15" t="s">
        <v>73</v>
      </c>
      <c r="I56" s="16"/>
      <c r="J56" s="16"/>
      <c r="K56" s="105"/>
    </row>
    <row r="57" spans="1:11" ht="12.75" customHeight="1">
      <c r="A57" s="121"/>
      <c r="B57" s="8" t="s">
        <v>54</v>
      </c>
      <c r="C57" s="124"/>
      <c r="D57" s="117">
        <f aca="true" t="shared" si="0" ref="D57:J57">10*COUNTA(D17)+9*COUNTA(D18:D25)+8*COUNTA(D26:D30)+7*COUNTA(D31:D38)+6*COUNTA(D39:D45)+5*COUNTA(D46:D48)+4*COUNTA(D49)+3*COUNTA(D50)+2*COUNTA(D51:D52)+1*COUNTA(D53:D56)</f>
        <v>87</v>
      </c>
      <c r="E57" s="27">
        <f t="shared" si="0"/>
        <v>103</v>
      </c>
      <c r="F57" s="27">
        <f t="shared" si="0"/>
        <v>113</v>
      </c>
      <c r="G57" s="26"/>
      <c r="H57" s="24">
        <f t="shared" si="0"/>
        <v>56</v>
      </c>
      <c r="I57" s="27">
        <f t="shared" si="0"/>
        <v>62</v>
      </c>
      <c r="J57" s="27">
        <f t="shared" si="0"/>
        <v>81</v>
      </c>
      <c r="K57" s="97"/>
    </row>
    <row r="58" spans="1:11" ht="12.75" customHeight="1">
      <c r="A58" s="122"/>
      <c r="B58" s="127" t="s">
        <v>12</v>
      </c>
      <c r="C58" s="125"/>
      <c r="D58" s="118">
        <f aca="true" t="shared" si="1" ref="D58:J58">COUNTA(D17:D56)</f>
        <v>11</v>
      </c>
      <c r="E58" s="1">
        <f t="shared" si="1"/>
        <v>13</v>
      </c>
      <c r="F58" s="1">
        <f t="shared" si="1"/>
        <v>15</v>
      </c>
      <c r="G58" s="2"/>
      <c r="H58" s="28">
        <f t="shared" si="1"/>
        <v>9</v>
      </c>
      <c r="I58" s="1">
        <f t="shared" si="1"/>
        <v>8</v>
      </c>
      <c r="J58" s="1">
        <f t="shared" si="1"/>
        <v>12</v>
      </c>
      <c r="K58" s="98"/>
    </row>
    <row r="59" spans="1:11" ht="12.75" customHeight="1" thickBot="1">
      <c r="A59" s="123"/>
      <c r="B59" s="128" t="s">
        <v>13</v>
      </c>
      <c r="C59" s="126"/>
      <c r="D59" s="120">
        <f aca="true" t="shared" si="2" ref="D59:J59">D57/D58</f>
        <v>7.909090909090909</v>
      </c>
      <c r="E59" s="101">
        <f t="shared" si="2"/>
        <v>7.923076923076923</v>
      </c>
      <c r="F59" s="101">
        <f t="shared" si="2"/>
        <v>7.533333333333333</v>
      </c>
      <c r="G59" s="102"/>
      <c r="H59" s="103">
        <f t="shared" si="2"/>
        <v>6.222222222222222</v>
      </c>
      <c r="I59" s="101">
        <f t="shared" si="2"/>
        <v>7.75</v>
      </c>
      <c r="J59" s="101">
        <f t="shared" si="2"/>
        <v>6.75</v>
      </c>
      <c r="K59" s="104"/>
    </row>
    <row r="61" spans="1:4" ht="12" customHeight="1">
      <c r="A61" s="130" t="s">
        <v>88</v>
      </c>
      <c r="B61" s="69" t="s">
        <v>89</v>
      </c>
      <c r="C61" s="69" t="s">
        <v>90</v>
      </c>
      <c r="D61" s="17"/>
    </row>
    <row r="62" spans="1:3" ht="12" customHeight="1">
      <c r="A62" s="69">
        <v>1</v>
      </c>
      <c r="B62" s="69" t="s">
        <v>91</v>
      </c>
      <c r="C62" s="69" t="s">
        <v>97</v>
      </c>
    </row>
    <row r="63" spans="1:3" ht="12" customHeight="1">
      <c r="A63" s="69">
        <v>2</v>
      </c>
      <c r="B63" s="69" t="s">
        <v>92</v>
      </c>
      <c r="C63" s="69" t="s">
        <v>98</v>
      </c>
    </row>
    <row r="64" spans="1:3" ht="12" customHeight="1">
      <c r="A64" s="69">
        <v>3</v>
      </c>
      <c r="B64" s="69" t="s">
        <v>93</v>
      </c>
      <c r="C64" s="69" t="s">
        <v>99</v>
      </c>
    </row>
    <row r="65" spans="1:3" ht="12" customHeight="1">
      <c r="A65" s="69">
        <v>4</v>
      </c>
      <c r="B65" s="69" t="s">
        <v>94</v>
      </c>
      <c r="C65" s="69" t="s">
        <v>100</v>
      </c>
    </row>
    <row r="66" spans="1:3" ht="12" customHeight="1">
      <c r="A66" s="69">
        <v>5</v>
      </c>
      <c r="B66" s="69" t="s">
        <v>95</v>
      </c>
      <c r="C66" s="69" t="s">
        <v>101</v>
      </c>
    </row>
    <row r="67" spans="1:3" ht="12" customHeight="1">
      <c r="A67" s="69">
        <v>6</v>
      </c>
      <c r="B67" s="69" t="s">
        <v>96</v>
      </c>
      <c r="C67" s="69" t="s">
        <v>102</v>
      </c>
    </row>
  </sheetData>
  <sheetProtection/>
  <mergeCells count="12">
    <mergeCell ref="F3:F4"/>
    <mergeCell ref="G3:G4"/>
    <mergeCell ref="H3:H4"/>
    <mergeCell ref="J3:J4"/>
    <mergeCell ref="A14:C14"/>
    <mergeCell ref="D14:G14"/>
    <mergeCell ref="H14:K14"/>
    <mergeCell ref="A15:C15"/>
    <mergeCell ref="B3:B4"/>
    <mergeCell ref="C3:C4"/>
    <mergeCell ref="D3:D4"/>
    <mergeCell ref="E3:E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J14" sqref="J14"/>
    </sheetView>
  </sheetViews>
  <sheetFormatPr defaultColWidth="8.875" defaultRowHeight="12" customHeight="1"/>
  <cols>
    <col min="1" max="1" width="3.875" style="4" customWidth="1"/>
    <col min="2" max="2" width="19.125" style="3" customWidth="1"/>
    <col min="3" max="3" width="6.625" style="4" customWidth="1"/>
    <col min="4" max="11" width="7.125" style="4" customWidth="1"/>
    <col min="12" max="16384" width="8.875" style="3" customWidth="1"/>
  </cols>
  <sheetData>
    <row r="1" spans="1:7" s="63" customFormat="1" ht="12.75" customHeight="1">
      <c r="A1" s="62"/>
      <c r="B1" s="131" t="s">
        <v>122</v>
      </c>
      <c r="C1" s="62"/>
      <c r="D1" s="62"/>
      <c r="E1" s="62"/>
      <c r="F1" s="62"/>
      <c r="G1" s="62"/>
    </row>
    <row r="2" spans="1:7" s="63" customFormat="1" ht="12.75" customHeight="1">
      <c r="A2" s="62"/>
      <c r="C2" s="62"/>
      <c r="D2" s="62"/>
      <c r="E2" s="62"/>
      <c r="F2" s="62"/>
      <c r="G2" s="62"/>
    </row>
    <row r="3" spans="2:11" s="4" customFormat="1" ht="10.5" customHeight="1">
      <c r="B3" s="241" t="s">
        <v>66</v>
      </c>
      <c r="C3" s="239" t="s">
        <v>75</v>
      </c>
      <c r="D3" s="239" t="s">
        <v>0</v>
      </c>
      <c r="E3" s="239" t="s">
        <v>1</v>
      </c>
      <c r="F3" s="239" t="s">
        <v>2</v>
      </c>
      <c r="G3" s="239" t="s">
        <v>3</v>
      </c>
      <c r="H3" s="239" t="s">
        <v>4</v>
      </c>
      <c r="I3" s="33" t="s">
        <v>71</v>
      </c>
      <c r="J3" s="239" t="s">
        <v>78</v>
      </c>
      <c r="K3" s="34" t="s">
        <v>5</v>
      </c>
    </row>
    <row r="4" spans="2:11" s="4" customFormat="1" ht="10.5" customHeight="1">
      <c r="B4" s="242"/>
      <c r="C4" s="240"/>
      <c r="D4" s="240"/>
      <c r="E4" s="240"/>
      <c r="F4" s="240"/>
      <c r="G4" s="240"/>
      <c r="H4" s="240"/>
      <c r="I4" s="22" t="s">
        <v>72</v>
      </c>
      <c r="J4" s="240"/>
      <c r="K4" s="23" t="s">
        <v>69</v>
      </c>
    </row>
    <row r="5" spans="1:11" s="4" customFormat="1" ht="14.25" customHeight="1">
      <c r="A5" s="76">
        <v>1</v>
      </c>
      <c r="B5" s="75" t="s">
        <v>14</v>
      </c>
      <c r="C5" s="83">
        <v>40719</v>
      </c>
      <c r="D5" s="84">
        <v>0.3840277777777778</v>
      </c>
      <c r="E5" s="33" t="s">
        <v>121</v>
      </c>
      <c r="F5" s="33">
        <v>29.6</v>
      </c>
      <c r="G5" s="33">
        <v>21</v>
      </c>
      <c r="H5" s="33">
        <v>98.7</v>
      </c>
      <c r="I5" s="85">
        <v>61.26</v>
      </c>
      <c r="J5" s="86">
        <v>6.6</v>
      </c>
      <c r="K5" s="87">
        <v>2.98</v>
      </c>
    </row>
    <row r="6" spans="1:11" s="4" customFormat="1" ht="14.25" customHeight="1">
      <c r="A6" s="77">
        <v>2</v>
      </c>
      <c r="B6" s="15" t="s">
        <v>55</v>
      </c>
      <c r="C6" s="72">
        <v>40719</v>
      </c>
      <c r="D6" s="73">
        <v>0.42291666666666666</v>
      </c>
      <c r="E6" s="16" t="s">
        <v>121</v>
      </c>
      <c r="F6" s="16">
        <v>29</v>
      </c>
      <c r="G6" s="16">
        <v>21.2</v>
      </c>
      <c r="H6" s="16">
        <v>107</v>
      </c>
      <c r="I6" s="32">
        <v>13.37</v>
      </c>
      <c r="J6" s="74">
        <v>7.4</v>
      </c>
      <c r="K6" s="88">
        <v>2.38</v>
      </c>
    </row>
    <row r="7" spans="1:11" s="4" customFormat="1" ht="14.25" customHeight="1">
      <c r="A7" s="76">
        <v>3</v>
      </c>
      <c r="B7" s="75" t="s">
        <v>14</v>
      </c>
      <c r="C7" s="89">
        <v>40831</v>
      </c>
      <c r="D7" s="90">
        <v>0.4388888888888889</v>
      </c>
      <c r="E7" s="91" t="s">
        <v>116</v>
      </c>
      <c r="F7" s="132" t="s">
        <v>123</v>
      </c>
      <c r="G7" s="132" t="s">
        <v>125</v>
      </c>
      <c r="H7" s="132" t="s">
        <v>127</v>
      </c>
      <c r="I7" s="132" t="s">
        <v>129</v>
      </c>
      <c r="J7" s="132" t="s">
        <v>131</v>
      </c>
      <c r="K7" s="133" t="s">
        <v>132</v>
      </c>
    </row>
    <row r="8" spans="1:11" s="4" customFormat="1" ht="14.25" customHeight="1">
      <c r="A8" s="77">
        <v>4</v>
      </c>
      <c r="B8" s="15" t="s">
        <v>55</v>
      </c>
      <c r="C8" s="72">
        <v>40831</v>
      </c>
      <c r="D8" s="73">
        <v>0.46319444444444446</v>
      </c>
      <c r="E8" s="16" t="s">
        <v>116</v>
      </c>
      <c r="F8" s="134" t="s">
        <v>124</v>
      </c>
      <c r="G8" s="134" t="s">
        <v>126</v>
      </c>
      <c r="H8" s="134" t="s">
        <v>128</v>
      </c>
      <c r="I8" s="134" t="s">
        <v>130</v>
      </c>
      <c r="J8" s="134" t="s">
        <v>131</v>
      </c>
      <c r="K8" s="135" t="s">
        <v>133</v>
      </c>
    </row>
    <row r="9" spans="1:11" s="4" customFormat="1" ht="14.25" customHeight="1">
      <c r="A9" s="69">
        <v>5</v>
      </c>
      <c r="B9" s="18" t="s">
        <v>14</v>
      </c>
      <c r="C9" s="136">
        <v>41100</v>
      </c>
      <c r="D9" s="137">
        <v>0.375</v>
      </c>
      <c r="E9" s="67" t="s">
        <v>6</v>
      </c>
      <c r="F9" s="138" t="s">
        <v>134</v>
      </c>
      <c r="G9" s="138" t="s">
        <v>135</v>
      </c>
      <c r="H9" s="138" t="s">
        <v>136</v>
      </c>
      <c r="I9" s="138" t="s">
        <v>137</v>
      </c>
      <c r="J9" s="138" t="s">
        <v>138</v>
      </c>
      <c r="K9" s="139" t="s">
        <v>139</v>
      </c>
    </row>
    <row r="10" spans="3:11" s="5" customFormat="1" ht="12" customHeight="1" thickBot="1">
      <c r="C10" s="100"/>
      <c r="I10" s="50"/>
      <c r="K10" s="50"/>
    </row>
    <row r="11" spans="1:8" ht="12" customHeight="1">
      <c r="A11" s="243" t="s">
        <v>9</v>
      </c>
      <c r="B11" s="244"/>
      <c r="C11" s="245"/>
      <c r="D11" s="254" t="s">
        <v>14</v>
      </c>
      <c r="E11" s="255"/>
      <c r="F11" s="254" t="s">
        <v>55</v>
      </c>
      <c r="G11" s="256"/>
      <c r="H11" s="140" t="s">
        <v>140</v>
      </c>
    </row>
    <row r="12" spans="1:8" ht="12" customHeight="1">
      <c r="A12" s="246" t="s">
        <v>58</v>
      </c>
      <c r="B12" s="247"/>
      <c r="C12" s="248"/>
      <c r="D12" s="116">
        <v>41085</v>
      </c>
      <c r="E12" s="110">
        <v>41197</v>
      </c>
      <c r="F12" s="111">
        <v>41085</v>
      </c>
      <c r="G12" s="147">
        <v>41197</v>
      </c>
      <c r="H12" s="141">
        <v>41100</v>
      </c>
    </row>
    <row r="13" spans="1:8" ht="12.75" customHeight="1">
      <c r="A13" s="71" t="s">
        <v>15</v>
      </c>
      <c r="B13" s="70" t="s">
        <v>7</v>
      </c>
      <c r="C13" s="23" t="s">
        <v>8</v>
      </c>
      <c r="D13" s="19"/>
      <c r="E13" s="22"/>
      <c r="F13" s="21"/>
      <c r="G13" s="23"/>
      <c r="H13" s="142"/>
    </row>
    <row r="14" spans="1:8" ht="12.75" customHeight="1">
      <c r="A14" s="106">
        <v>1</v>
      </c>
      <c r="B14" s="113" t="s">
        <v>82</v>
      </c>
      <c r="C14" s="95">
        <v>10</v>
      </c>
      <c r="D14" s="150"/>
      <c r="E14" s="151"/>
      <c r="F14" s="117"/>
      <c r="G14" s="95"/>
      <c r="H14" s="143"/>
    </row>
    <row r="15" spans="1:8" ht="12.75" customHeight="1">
      <c r="A15" s="107">
        <v>2</v>
      </c>
      <c r="B15" s="114" t="s">
        <v>83</v>
      </c>
      <c r="C15" s="96">
        <v>9</v>
      </c>
      <c r="D15" s="28"/>
      <c r="E15" s="96"/>
      <c r="F15" s="118"/>
      <c r="G15" s="96"/>
      <c r="H15" s="144"/>
    </row>
    <row r="16" spans="1:8" ht="12.75" customHeight="1">
      <c r="A16" s="107">
        <v>3</v>
      </c>
      <c r="B16" s="114" t="s">
        <v>84</v>
      </c>
      <c r="C16" s="96">
        <v>9</v>
      </c>
      <c r="D16" s="28"/>
      <c r="E16" s="96"/>
      <c r="F16" s="118"/>
      <c r="G16" s="96"/>
      <c r="H16" s="144"/>
    </row>
    <row r="17" spans="1:8" ht="12.75" customHeight="1">
      <c r="A17" s="107">
        <v>4</v>
      </c>
      <c r="B17" s="114" t="s">
        <v>85</v>
      </c>
      <c r="C17" s="96">
        <v>9</v>
      </c>
      <c r="D17" s="28"/>
      <c r="E17" s="125"/>
      <c r="F17" s="118" t="s">
        <v>108</v>
      </c>
      <c r="G17" s="96"/>
      <c r="H17" s="144" t="s">
        <v>108</v>
      </c>
    </row>
    <row r="18" spans="1:8" ht="12.75" customHeight="1">
      <c r="A18" s="107">
        <v>5</v>
      </c>
      <c r="B18" s="114" t="s">
        <v>86</v>
      </c>
      <c r="C18" s="96">
        <v>9</v>
      </c>
      <c r="D18" s="28" t="s">
        <v>108</v>
      </c>
      <c r="E18" s="125" t="s">
        <v>108</v>
      </c>
      <c r="F18" s="118" t="s">
        <v>108</v>
      </c>
      <c r="G18" s="96"/>
      <c r="H18" s="144" t="s">
        <v>108</v>
      </c>
    </row>
    <row r="19" spans="1:8" ht="12.75" customHeight="1">
      <c r="A19" s="107">
        <v>6</v>
      </c>
      <c r="B19" s="114" t="s">
        <v>87</v>
      </c>
      <c r="C19" s="96">
        <v>9</v>
      </c>
      <c r="D19" s="28"/>
      <c r="E19" s="125" t="s">
        <v>108</v>
      </c>
      <c r="F19" s="118"/>
      <c r="G19" s="96"/>
      <c r="H19" s="144"/>
    </row>
    <row r="20" spans="1:8" ht="12.75" customHeight="1">
      <c r="A20" s="107">
        <v>7</v>
      </c>
      <c r="B20" s="114" t="s">
        <v>10</v>
      </c>
      <c r="C20" s="96">
        <v>9</v>
      </c>
      <c r="D20" s="28" t="s">
        <v>108</v>
      </c>
      <c r="E20" s="125" t="s">
        <v>108</v>
      </c>
      <c r="F20" s="118" t="s">
        <v>108</v>
      </c>
      <c r="G20" s="96"/>
      <c r="H20" s="144" t="s">
        <v>108</v>
      </c>
    </row>
    <row r="21" spans="1:8" ht="12.75" customHeight="1">
      <c r="A21" s="107">
        <v>8</v>
      </c>
      <c r="B21" s="114" t="s">
        <v>22</v>
      </c>
      <c r="C21" s="96">
        <v>9</v>
      </c>
      <c r="D21" s="28"/>
      <c r="E21" s="96"/>
      <c r="F21" s="118"/>
      <c r="G21" s="96"/>
      <c r="H21" s="144"/>
    </row>
    <row r="22" spans="1:8" ht="12.75" customHeight="1">
      <c r="A22" s="107">
        <v>9</v>
      </c>
      <c r="B22" s="114" t="s">
        <v>23</v>
      </c>
      <c r="C22" s="96">
        <v>9</v>
      </c>
      <c r="D22" s="28"/>
      <c r="E22" s="96"/>
      <c r="F22" s="118"/>
      <c r="G22" s="96"/>
      <c r="H22" s="144"/>
    </row>
    <row r="23" spans="1:8" ht="12.75" customHeight="1">
      <c r="A23" s="107">
        <v>10</v>
      </c>
      <c r="B23" s="114" t="s">
        <v>24</v>
      </c>
      <c r="C23" s="96">
        <v>8</v>
      </c>
      <c r="D23" s="28" t="s">
        <v>108</v>
      </c>
      <c r="E23" s="125" t="s">
        <v>108</v>
      </c>
      <c r="F23" s="118" t="s">
        <v>108</v>
      </c>
      <c r="G23" s="96"/>
      <c r="H23" s="144" t="s">
        <v>108</v>
      </c>
    </row>
    <row r="24" spans="1:8" ht="12.75" customHeight="1">
      <c r="A24" s="107">
        <v>11</v>
      </c>
      <c r="B24" s="114" t="s">
        <v>25</v>
      </c>
      <c r="C24" s="96">
        <v>8</v>
      </c>
      <c r="D24" s="28" t="s">
        <v>108</v>
      </c>
      <c r="E24" s="96"/>
      <c r="F24" s="118"/>
      <c r="G24" s="96"/>
      <c r="H24" s="144" t="s">
        <v>108</v>
      </c>
    </row>
    <row r="25" spans="1:8" ht="12.75" customHeight="1">
      <c r="A25" s="107">
        <v>12</v>
      </c>
      <c r="B25" s="114" t="s">
        <v>26</v>
      </c>
      <c r="C25" s="96">
        <v>8</v>
      </c>
      <c r="D25" s="28"/>
      <c r="E25" s="125"/>
      <c r="F25" s="118" t="s">
        <v>108</v>
      </c>
      <c r="G25" s="96"/>
      <c r="H25" s="144" t="s">
        <v>108</v>
      </c>
    </row>
    <row r="26" spans="1:8" ht="12.75" customHeight="1">
      <c r="A26" s="107">
        <v>13</v>
      </c>
      <c r="B26" s="114" t="s">
        <v>27</v>
      </c>
      <c r="C26" s="96">
        <v>8</v>
      </c>
      <c r="D26" s="28"/>
      <c r="E26" s="96"/>
      <c r="F26" s="118"/>
      <c r="G26" s="96"/>
      <c r="H26" s="144"/>
    </row>
    <row r="27" spans="1:8" ht="12.75" customHeight="1">
      <c r="A27" s="107">
        <v>14</v>
      </c>
      <c r="B27" s="114" t="s">
        <v>28</v>
      </c>
      <c r="C27" s="96">
        <v>8</v>
      </c>
      <c r="D27" s="28"/>
      <c r="E27" s="125"/>
      <c r="F27" s="118" t="s">
        <v>108</v>
      </c>
      <c r="G27" s="96"/>
      <c r="H27" s="144" t="s">
        <v>108</v>
      </c>
    </row>
    <row r="28" spans="1:8" ht="12.75" customHeight="1">
      <c r="A28" s="107">
        <v>15</v>
      </c>
      <c r="B28" s="114" t="s">
        <v>29</v>
      </c>
      <c r="C28" s="96">
        <v>7</v>
      </c>
      <c r="D28" s="28"/>
      <c r="E28" s="96"/>
      <c r="F28" s="118"/>
      <c r="G28" s="96"/>
      <c r="H28" s="144"/>
    </row>
    <row r="29" spans="1:8" ht="12.75" customHeight="1">
      <c r="A29" s="107">
        <v>16</v>
      </c>
      <c r="B29" s="114" t="s">
        <v>30</v>
      </c>
      <c r="C29" s="96">
        <v>7</v>
      </c>
      <c r="D29" s="28" t="s">
        <v>108</v>
      </c>
      <c r="E29" s="96"/>
      <c r="F29" s="118"/>
      <c r="G29" s="96"/>
      <c r="H29" s="144"/>
    </row>
    <row r="30" spans="1:8" ht="12.75" customHeight="1">
      <c r="A30" s="107">
        <v>17</v>
      </c>
      <c r="B30" s="114" t="s">
        <v>31</v>
      </c>
      <c r="C30" s="96">
        <v>7</v>
      </c>
      <c r="D30" s="28"/>
      <c r="E30" s="96"/>
      <c r="F30" s="118"/>
      <c r="G30" s="96"/>
      <c r="H30" s="144"/>
    </row>
    <row r="31" spans="1:8" ht="12.75" customHeight="1">
      <c r="A31" s="107">
        <v>18</v>
      </c>
      <c r="B31" s="114" t="s">
        <v>32</v>
      </c>
      <c r="C31" s="96">
        <v>7</v>
      </c>
      <c r="D31" s="28"/>
      <c r="E31" s="125" t="s">
        <v>108</v>
      </c>
      <c r="F31" s="118" t="s">
        <v>108</v>
      </c>
      <c r="G31" s="96"/>
      <c r="H31" s="144" t="s">
        <v>108</v>
      </c>
    </row>
    <row r="32" spans="1:8" ht="12.75" customHeight="1">
      <c r="A32" s="107">
        <v>19</v>
      </c>
      <c r="B32" s="114" t="s">
        <v>33</v>
      </c>
      <c r="C32" s="96">
        <v>7</v>
      </c>
      <c r="D32" s="28" t="s">
        <v>108</v>
      </c>
      <c r="E32" s="96"/>
      <c r="F32" s="118"/>
      <c r="G32" s="96"/>
      <c r="H32" s="144"/>
    </row>
    <row r="33" spans="1:8" ht="12.75" customHeight="1">
      <c r="A33" s="107">
        <v>20</v>
      </c>
      <c r="B33" s="114" t="s">
        <v>34</v>
      </c>
      <c r="C33" s="96">
        <v>7</v>
      </c>
      <c r="D33" s="28"/>
      <c r="E33" s="96"/>
      <c r="F33" s="118"/>
      <c r="G33" s="96"/>
      <c r="H33" s="144"/>
    </row>
    <row r="34" spans="1:8" ht="12.75" customHeight="1">
      <c r="A34" s="107">
        <v>21</v>
      </c>
      <c r="B34" s="114" t="s">
        <v>35</v>
      </c>
      <c r="C34" s="96">
        <v>7</v>
      </c>
      <c r="D34" s="28"/>
      <c r="E34" s="96"/>
      <c r="F34" s="118"/>
      <c r="G34" s="96"/>
      <c r="H34" s="144"/>
    </row>
    <row r="35" spans="1:8" ht="12.75" customHeight="1">
      <c r="A35" s="107">
        <v>22</v>
      </c>
      <c r="B35" s="114" t="s">
        <v>36</v>
      </c>
      <c r="C35" s="96">
        <v>7</v>
      </c>
      <c r="D35" s="28"/>
      <c r="E35" s="96"/>
      <c r="F35" s="118"/>
      <c r="G35" s="96"/>
      <c r="H35" s="144"/>
    </row>
    <row r="36" spans="1:8" ht="12.75" customHeight="1">
      <c r="A36" s="107">
        <v>23</v>
      </c>
      <c r="B36" s="114" t="s">
        <v>37</v>
      </c>
      <c r="C36" s="96">
        <v>6</v>
      </c>
      <c r="D36" s="28"/>
      <c r="E36" s="125" t="s">
        <v>108</v>
      </c>
      <c r="F36" s="118" t="s">
        <v>108</v>
      </c>
      <c r="G36" s="96"/>
      <c r="H36" s="144" t="s">
        <v>108</v>
      </c>
    </row>
    <row r="37" spans="1:8" ht="12.75" customHeight="1">
      <c r="A37" s="107">
        <v>24</v>
      </c>
      <c r="B37" s="114" t="s">
        <v>38</v>
      </c>
      <c r="C37" s="96">
        <v>6</v>
      </c>
      <c r="D37" s="28" t="s">
        <v>108</v>
      </c>
      <c r="E37" s="125"/>
      <c r="F37" s="118"/>
      <c r="G37" s="96"/>
      <c r="H37" s="144"/>
    </row>
    <row r="38" spans="1:8" ht="12.75" customHeight="1">
      <c r="A38" s="107">
        <v>25</v>
      </c>
      <c r="B38" s="114" t="s">
        <v>39</v>
      </c>
      <c r="C38" s="96">
        <v>6</v>
      </c>
      <c r="D38" s="28" t="s">
        <v>108</v>
      </c>
      <c r="E38" s="125" t="s">
        <v>108</v>
      </c>
      <c r="F38" s="118" t="s">
        <v>108</v>
      </c>
      <c r="G38" s="96"/>
      <c r="H38" s="144" t="s">
        <v>108</v>
      </c>
    </row>
    <row r="39" spans="1:8" ht="12.75" customHeight="1">
      <c r="A39" s="107">
        <v>26</v>
      </c>
      <c r="B39" s="114" t="s">
        <v>40</v>
      </c>
      <c r="C39" s="96">
        <v>6</v>
      </c>
      <c r="D39" s="28"/>
      <c r="E39" s="96"/>
      <c r="F39" s="118"/>
      <c r="G39" s="96"/>
      <c r="H39" s="144"/>
    </row>
    <row r="40" spans="1:8" ht="12.75" customHeight="1">
      <c r="A40" s="107">
        <v>27</v>
      </c>
      <c r="B40" s="114" t="s">
        <v>41</v>
      </c>
      <c r="C40" s="96">
        <v>6</v>
      </c>
      <c r="D40" s="28"/>
      <c r="E40" s="96"/>
      <c r="F40" s="118"/>
      <c r="G40" s="96"/>
      <c r="H40" s="144"/>
    </row>
    <row r="41" spans="1:8" ht="12.75" customHeight="1">
      <c r="A41" s="107">
        <v>28</v>
      </c>
      <c r="B41" s="114" t="s">
        <v>42</v>
      </c>
      <c r="C41" s="96">
        <v>6</v>
      </c>
      <c r="D41" s="28"/>
      <c r="E41" s="96"/>
      <c r="F41" s="118"/>
      <c r="G41" s="96"/>
      <c r="H41" s="144"/>
    </row>
    <row r="42" spans="1:8" ht="12.75" customHeight="1">
      <c r="A42" s="107">
        <v>29</v>
      </c>
      <c r="B42" s="114" t="s">
        <v>43</v>
      </c>
      <c r="C42" s="96">
        <v>6</v>
      </c>
      <c r="D42" s="28"/>
      <c r="E42" s="96"/>
      <c r="F42" s="118"/>
      <c r="G42" s="96"/>
      <c r="H42" s="144"/>
    </row>
    <row r="43" spans="1:8" ht="12.75" customHeight="1">
      <c r="A43" s="107">
        <v>30</v>
      </c>
      <c r="B43" s="114" t="s">
        <v>44</v>
      </c>
      <c r="C43" s="96">
        <v>5</v>
      </c>
      <c r="D43" s="28"/>
      <c r="E43" s="96"/>
      <c r="F43" s="118"/>
      <c r="G43" s="96"/>
      <c r="H43" s="144"/>
    </row>
    <row r="44" spans="1:8" ht="12.75" customHeight="1">
      <c r="A44" s="107">
        <v>31</v>
      </c>
      <c r="B44" s="114" t="s">
        <v>45</v>
      </c>
      <c r="C44" s="96">
        <v>5</v>
      </c>
      <c r="D44" s="28"/>
      <c r="E44" s="96"/>
      <c r="F44" s="118"/>
      <c r="G44" s="96"/>
      <c r="H44" s="144"/>
    </row>
    <row r="45" spans="1:8" ht="12.75" customHeight="1">
      <c r="A45" s="107">
        <v>32</v>
      </c>
      <c r="B45" s="114" t="s">
        <v>46</v>
      </c>
      <c r="C45" s="96">
        <v>5</v>
      </c>
      <c r="D45" s="28"/>
      <c r="E45" s="96"/>
      <c r="F45" s="118"/>
      <c r="G45" s="96"/>
      <c r="H45" s="144"/>
    </row>
    <row r="46" spans="1:8" ht="12.75" customHeight="1">
      <c r="A46" s="107">
        <v>33</v>
      </c>
      <c r="B46" s="114" t="s">
        <v>47</v>
      </c>
      <c r="C46" s="96">
        <v>4</v>
      </c>
      <c r="D46" s="28"/>
      <c r="E46" s="96"/>
      <c r="F46" s="118"/>
      <c r="G46" s="96"/>
      <c r="H46" s="144"/>
    </row>
    <row r="47" spans="1:8" ht="12.75" customHeight="1">
      <c r="A47" s="107">
        <v>34</v>
      </c>
      <c r="B47" s="114" t="s">
        <v>48</v>
      </c>
      <c r="C47" s="96">
        <v>3</v>
      </c>
      <c r="D47" s="28"/>
      <c r="E47" s="96"/>
      <c r="F47" s="118"/>
      <c r="G47" s="96"/>
      <c r="H47" s="144"/>
    </row>
    <row r="48" spans="1:8" ht="12.75" customHeight="1">
      <c r="A48" s="107">
        <v>35</v>
      </c>
      <c r="B48" s="114" t="s">
        <v>49</v>
      </c>
      <c r="C48" s="96">
        <v>2</v>
      </c>
      <c r="D48" s="28"/>
      <c r="E48" s="96"/>
      <c r="F48" s="118"/>
      <c r="G48" s="96"/>
      <c r="H48" s="144"/>
    </row>
    <row r="49" spans="1:8" ht="12.75" customHeight="1">
      <c r="A49" s="107">
        <v>36</v>
      </c>
      <c r="B49" s="114" t="s">
        <v>50</v>
      </c>
      <c r="C49" s="96">
        <v>2</v>
      </c>
      <c r="D49" s="28"/>
      <c r="E49" s="96"/>
      <c r="F49" s="118"/>
      <c r="G49" s="96"/>
      <c r="H49" s="144"/>
    </row>
    <row r="50" spans="1:8" ht="12.75" customHeight="1">
      <c r="A50" s="107">
        <v>37</v>
      </c>
      <c r="B50" s="114" t="s">
        <v>51</v>
      </c>
      <c r="C50" s="96">
        <v>1</v>
      </c>
      <c r="D50" s="28"/>
      <c r="E50" s="96"/>
      <c r="F50" s="118"/>
      <c r="G50" s="96"/>
      <c r="H50" s="144"/>
    </row>
    <row r="51" spans="1:8" ht="12.75" customHeight="1">
      <c r="A51" s="107">
        <v>38</v>
      </c>
      <c r="B51" s="114" t="s">
        <v>11</v>
      </c>
      <c r="C51" s="96">
        <v>1</v>
      </c>
      <c r="D51" s="28"/>
      <c r="E51" s="96"/>
      <c r="F51" s="118"/>
      <c r="G51" s="96"/>
      <c r="H51" s="144"/>
    </row>
    <row r="52" spans="1:8" ht="12.75" customHeight="1">
      <c r="A52" s="107">
        <v>39</v>
      </c>
      <c r="B52" s="114" t="s">
        <v>52</v>
      </c>
      <c r="C52" s="96">
        <v>1</v>
      </c>
      <c r="D52" s="28"/>
      <c r="E52" s="96"/>
      <c r="F52" s="118"/>
      <c r="G52" s="96"/>
      <c r="H52" s="144"/>
    </row>
    <row r="53" spans="1:9" ht="12.75" customHeight="1">
      <c r="A53" s="108">
        <v>40</v>
      </c>
      <c r="B53" s="115" t="s">
        <v>53</v>
      </c>
      <c r="C53" s="94">
        <v>1</v>
      </c>
      <c r="D53" s="15"/>
      <c r="E53" s="94"/>
      <c r="F53" s="119"/>
      <c r="G53" s="94"/>
      <c r="H53" s="145"/>
      <c r="I53" s="5"/>
    </row>
    <row r="54" spans="1:9" ht="12.75" customHeight="1">
      <c r="A54" s="121"/>
      <c r="B54" s="8" t="s">
        <v>54</v>
      </c>
      <c r="C54" s="124"/>
      <c r="D54" s="117">
        <f>10*COUNTA(D14)+9*COUNTA(D15:D22)+8*COUNTA(D23:D27)+7*COUNTA(D28:D35)+6*COUNTA(D36:D42)+5*COUNTA(D43:D45)+4*COUNTA(D46)+3*COUNTA(D47)+2*COUNTA(D48:D49)+1*COUNTA(D50:D53)</f>
        <v>60</v>
      </c>
      <c r="E54" s="27">
        <f>10*COUNTA(E14)+9*COUNTA(E15:E22)+8*COUNTA(E23:E27)+7*COUNTA(E28:E35)+6*COUNTA(E36:E42)+5*COUNTA(E43:E45)+4*COUNTA(E46)+3*COUNTA(E47)+2*COUNTA(E48:E49)+1*COUNTA(E50:E53)</f>
        <v>54</v>
      </c>
      <c r="F54" s="24">
        <f>10*COUNTA(F14)+9*COUNTA(F15:F22)+8*COUNTA(F23:F27)+7*COUNTA(F28:F35)+6*COUNTA(F36:F42)+5*COUNTA(F43:F45)+4*COUNTA(F46)+3*COUNTA(F47)+2*COUNTA(F48:F49)+1*COUNTA(F50:F53)</f>
        <v>70</v>
      </c>
      <c r="G54" s="95">
        <f>10*COUNTA(G14)+9*COUNTA(G15:G22)+8*COUNTA(G23:G27)+7*COUNTA(G28:G35)+6*COUNTA(G36:G42)+5*COUNTA(G43:G45)+4*COUNTA(G46)+3*COUNTA(G47)+2*COUNTA(G48:G49)+1*COUNTA(G50:G53)</f>
        <v>0</v>
      </c>
      <c r="H54" s="143">
        <f>10*COUNTA(#REF!)+9*COUNTA(#REF!)+8*COUNTA(#REF!)+7*COUNTA(#REF!)+6*COUNTA(#REF!)+5*COUNTA(#REF!)+4*COUNTA(#REF!)+3*COUNTA(#REF!)+2*COUNTA(#REF!)+1*COUNTA(#REF!)</f>
        <v>55</v>
      </c>
      <c r="I54" s="5"/>
    </row>
    <row r="55" spans="1:9" ht="12.75" customHeight="1">
      <c r="A55" s="122"/>
      <c r="B55" s="127" t="s">
        <v>12</v>
      </c>
      <c r="C55" s="125"/>
      <c r="D55" s="118">
        <f>COUNTA(D14:D53)</f>
        <v>8</v>
      </c>
      <c r="E55" s="1">
        <f>COUNTA(E14:E53)</f>
        <v>7</v>
      </c>
      <c r="F55" s="28">
        <f>COUNTA(F14:F53)</f>
        <v>9</v>
      </c>
      <c r="G55" s="96">
        <f>COUNTA(G14:G53)</f>
        <v>0</v>
      </c>
      <c r="H55" s="144">
        <f>COUNTA(#REF!)</f>
        <v>1</v>
      </c>
      <c r="I55" s="5"/>
    </row>
    <row r="56" spans="1:9" ht="12.75" customHeight="1" thickBot="1">
      <c r="A56" s="123"/>
      <c r="B56" s="128" t="s">
        <v>13</v>
      </c>
      <c r="C56" s="126"/>
      <c r="D56" s="120">
        <f>D54/D55</f>
        <v>7.5</v>
      </c>
      <c r="E56" s="101">
        <f>E54/E55</f>
        <v>7.714285714285714</v>
      </c>
      <c r="F56" s="103">
        <f>F54/F55</f>
        <v>7.777777777777778</v>
      </c>
      <c r="G56" s="148" t="e">
        <f>G54/G55</f>
        <v>#DIV/0!</v>
      </c>
      <c r="H56" s="146">
        <f>H54/H55</f>
        <v>55</v>
      </c>
      <c r="I56" s="149"/>
    </row>
    <row r="57" ht="12" customHeight="1">
      <c r="I57" s="5"/>
    </row>
    <row r="58" spans="1:4" ht="12" customHeight="1">
      <c r="A58" s="130" t="s">
        <v>88</v>
      </c>
      <c r="B58" s="69" t="s">
        <v>89</v>
      </c>
      <c r="C58" s="69" t="s">
        <v>90</v>
      </c>
      <c r="D58" s="17"/>
    </row>
    <row r="59" spans="1:3" ht="12" customHeight="1">
      <c r="A59" s="69">
        <v>1</v>
      </c>
      <c r="B59" s="69" t="s">
        <v>91</v>
      </c>
      <c r="C59" s="69" t="s">
        <v>97</v>
      </c>
    </row>
    <row r="60" spans="1:3" ht="12" customHeight="1">
      <c r="A60" s="69">
        <v>2</v>
      </c>
      <c r="B60" s="69" t="s">
        <v>92</v>
      </c>
      <c r="C60" s="69" t="s">
        <v>98</v>
      </c>
    </row>
    <row r="61" spans="1:3" ht="12" customHeight="1">
      <c r="A61" s="69">
        <v>3</v>
      </c>
      <c r="B61" s="69" t="s">
        <v>93</v>
      </c>
      <c r="C61" s="69" t="s">
        <v>99</v>
      </c>
    </row>
    <row r="62" spans="1:3" ht="12" customHeight="1">
      <c r="A62" s="69">
        <v>4</v>
      </c>
      <c r="B62" s="69" t="s">
        <v>94</v>
      </c>
      <c r="C62" s="69" t="s">
        <v>100</v>
      </c>
    </row>
    <row r="63" spans="1:3" ht="12" customHeight="1">
      <c r="A63" s="69">
        <v>5</v>
      </c>
      <c r="B63" s="69" t="s">
        <v>95</v>
      </c>
      <c r="C63" s="69" t="s">
        <v>101</v>
      </c>
    </row>
    <row r="64" spans="1:3" ht="12" customHeight="1">
      <c r="A64" s="69">
        <v>6</v>
      </c>
      <c r="B64" s="69" t="s">
        <v>96</v>
      </c>
      <c r="C64" s="69" t="s">
        <v>102</v>
      </c>
    </row>
  </sheetData>
  <sheetProtection/>
  <mergeCells count="12">
    <mergeCell ref="H3:H4"/>
    <mergeCell ref="J3:J4"/>
    <mergeCell ref="B3:B4"/>
    <mergeCell ref="C3:C4"/>
    <mergeCell ref="D11:E11"/>
    <mergeCell ref="F11:G11"/>
    <mergeCell ref="D3:D4"/>
    <mergeCell ref="E3:E4"/>
    <mergeCell ref="A11:C11"/>
    <mergeCell ref="A12:C12"/>
    <mergeCell ref="F3:F4"/>
    <mergeCell ref="G3:G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J14" sqref="J14"/>
    </sheetView>
  </sheetViews>
  <sheetFormatPr defaultColWidth="8.875" defaultRowHeight="13.5"/>
  <cols>
    <col min="1" max="1" width="3.875" style="4" customWidth="1"/>
    <col min="2" max="2" width="19.125" style="3" customWidth="1"/>
    <col min="3" max="3" width="6.625" style="4" customWidth="1"/>
    <col min="4" max="11" width="7.125" style="4" customWidth="1"/>
    <col min="12" max="16384" width="8.875" style="3" customWidth="1"/>
  </cols>
  <sheetData>
    <row r="1" spans="1:7" s="63" customFormat="1" ht="12.75" customHeight="1">
      <c r="A1" s="62"/>
      <c r="B1" s="131" t="s">
        <v>141</v>
      </c>
      <c r="C1" s="62"/>
      <c r="D1" s="62"/>
      <c r="E1" s="62"/>
      <c r="F1" s="62"/>
      <c r="G1" s="62"/>
    </row>
    <row r="2" spans="1:7" s="63" customFormat="1" ht="12.75" customHeight="1">
      <c r="A2" s="62"/>
      <c r="C2" s="62"/>
      <c r="D2" s="62"/>
      <c r="E2" s="62"/>
      <c r="F2" s="62"/>
      <c r="G2" s="62"/>
    </row>
    <row r="3" spans="2:11" s="4" customFormat="1" ht="10.5" customHeight="1">
      <c r="B3" s="241" t="s">
        <v>66</v>
      </c>
      <c r="C3" s="239" t="s">
        <v>75</v>
      </c>
      <c r="D3" s="239" t="s">
        <v>0</v>
      </c>
      <c r="E3" s="239" t="s">
        <v>1</v>
      </c>
      <c r="F3" s="239" t="s">
        <v>2</v>
      </c>
      <c r="G3" s="239" t="s">
        <v>3</v>
      </c>
      <c r="H3" s="239" t="s">
        <v>4</v>
      </c>
      <c r="I3" s="33" t="s">
        <v>71</v>
      </c>
      <c r="J3" s="239" t="s">
        <v>56</v>
      </c>
      <c r="K3" s="34" t="s">
        <v>5</v>
      </c>
    </row>
    <row r="4" spans="2:11" s="4" customFormat="1" ht="10.5" customHeight="1">
      <c r="B4" s="242"/>
      <c r="C4" s="240"/>
      <c r="D4" s="240"/>
      <c r="E4" s="240"/>
      <c r="F4" s="240"/>
      <c r="G4" s="240"/>
      <c r="H4" s="240"/>
      <c r="I4" s="22" t="s">
        <v>72</v>
      </c>
      <c r="J4" s="240"/>
      <c r="K4" s="23" t="s">
        <v>69</v>
      </c>
    </row>
    <row r="5" spans="1:11" s="4" customFormat="1" ht="14.25" customHeight="1">
      <c r="A5" s="76">
        <v>1</v>
      </c>
      <c r="B5" s="75" t="s">
        <v>14</v>
      </c>
      <c r="C5" s="152">
        <v>41046</v>
      </c>
      <c r="D5" s="84">
        <v>0.6458333333333334</v>
      </c>
      <c r="E5" s="33" t="s">
        <v>6</v>
      </c>
      <c r="F5" s="33" t="s">
        <v>142</v>
      </c>
      <c r="G5" s="33" t="s">
        <v>144</v>
      </c>
      <c r="H5" s="33">
        <v>1.31</v>
      </c>
      <c r="I5" s="85">
        <v>0.21</v>
      </c>
      <c r="J5" s="86">
        <v>8.3</v>
      </c>
      <c r="K5" s="87">
        <v>4.58</v>
      </c>
    </row>
    <row r="6" spans="1:11" s="4" customFormat="1" ht="14.25" customHeight="1">
      <c r="A6" s="77">
        <v>2</v>
      </c>
      <c r="B6" s="15" t="s">
        <v>55</v>
      </c>
      <c r="C6" s="153">
        <v>41046</v>
      </c>
      <c r="D6" s="73">
        <v>0.6840277777777778</v>
      </c>
      <c r="E6" s="16" t="s">
        <v>6</v>
      </c>
      <c r="F6" s="16" t="s">
        <v>143</v>
      </c>
      <c r="G6" s="16" t="s">
        <v>145</v>
      </c>
      <c r="H6" s="16">
        <v>1.32</v>
      </c>
      <c r="I6" s="32">
        <v>0.07</v>
      </c>
      <c r="J6" s="74">
        <v>7.4</v>
      </c>
      <c r="K6" s="88">
        <v>4.96</v>
      </c>
    </row>
    <row r="7" spans="1:11" s="4" customFormat="1" ht="14.25" customHeight="1">
      <c r="A7" s="76">
        <v>3</v>
      </c>
      <c r="B7" s="75" t="s">
        <v>14</v>
      </c>
      <c r="C7" s="154">
        <v>41112</v>
      </c>
      <c r="D7" s="90">
        <v>0.4375</v>
      </c>
      <c r="E7" s="91" t="s">
        <v>6</v>
      </c>
      <c r="F7" s="91" t="s">
        <v>148</v>
      </c>
      <c r="G7" s="91" t="s">
        <v>150</v>
      </c>
      <c r="H7" s="91"/>
      <c r="I7" s="92">
        <v>0.25</v>
      </c>
      <c r="J7" s="91">
        <v>7.2</v>
      </c>
      <c r="K7" s="93">
        <v>4.08</v>
      </c>
    </row>
    <row r="8" spans="1:11" s="4" customFormat="1" ht="14.25" customHeight="1">
      <c r="A8" s="77">
        <v>4</v>
      </c>
      <c r="B8" s="15" t="s">
        <v>55</v>
      </c>
      <c r="C8" s="153">
        <v>41112</v>
      </c>
      <c r="D8" s="73">
        <v>0.4791666666666667</v>
      </c>
      <c r="E8" s="16" t="s">
        <v>6</v>
      </c>
      <c r="F8" s="16" t="s">
        <v>149</v>
      </c>
      <c r="G8" s="16" t="s">
        <v>151</v>
      </c>
      <c r="H8" s="16"/>
      <c r="I8" s="32" t="s">
        <v>152</v>
      </c>
      <c r="J8" s="16">
        <v>7.5</v>
      </c>
      <c r="K8" s="88">
        <v>3.48</v>
      </c>
    </row>
    <row r="9" spans="1:11" s="4" customFormat="1" ht="14.25" customHeight="1">
      <c r="A9" s="76">
        <v>5</v>
      </c>
      <c r="B9" s="75" t="s">
        <v>14</v>
      </c>
      <c r="C9" s="154">
        <v>41209</v>
      </c>
      <c r="D9" s="90">
        <v>0.5</v>
      </c>
      <c r="E9" s="91" t="s">
        <v>116</v>
      </c>
      <c r="F9" s="91" t="s">
        <v>153</v>
      </c>
      <c r="G9" s="91" t="s">
        <v>154</v>
      </c>
      <c r="H9" s="91">
        <v>0.95</v>
      </c>
      <c r="I9" s="92">
        <v>0.08</v>
      </c>
      <c r="J9" s="91">
        <v>7.5</v>
      </c>
      <c r="K9" s="93">
        <v>8.31</v>
      </c>
    </row>
    <row r="10" spans="1:11" s="4" customFormat="1" ht="14.25" customHeight="1">
      <c r="A10" s="77">
        <v>6</v>
      </c>
      <c r="B10" s="15" t="s">
        <v>55</v>
      </c>
      <c r="C10" s="153">
        <v>41204</v>
      </c>
      <c r="D10" s="73">
        <v>0.579861111111111</v>
      </c>
      <c r="E10" s="16" t="s">
        <v>116</v>
      </c>
      <c r="F10" s="16" t="s">
        <v>155</v>
      </c>
      <c r="G10" s="16" t="s">
        <v>156</v>
      </c>
      <c r="H10" s="16">
        <v>0.94</v>
      </c>
      <c r="I10" s="32">
        <v>0.01</v>
      </c>
      <c r="J10" s="16">
        <v>7.2</v>
      </c>
      <c r="K10" s="88">
        <v>6.62</v>
      </c>
    </row>
    <row r="11" spans="1:11" s="4" customFormat="1" ht="14.25" customHeight="1">
      <c r="A11" s="78">
        <v>7</v>
      </c>
      <c r="B11" s="24" t="s">
        <v>14</v>
      </c>
      <c r="C11" s="79"/>
      <c r="D11" s="80"/>
      <c r="E11" s="27"/>
      <c r="F11" s="27"/>
      <c r="G11" s="27"/>
      <c r="H11" s="27"/>
      <c r="I11" s="81"/>
      <c r="J11" s="27"/>
      <c r="K11" s="82"/>
    </row>
    <row r="12" spans="1:11" s="4" customFormat="1" ht="14.25" customHeight="1">
      <c r="A12" s="77">
        <v>8</v>
      </c>
      <c r="B12" s="21" t="s">
        <v>55</v>
      </c>
      <c r="C12" s="66"/>
      <c r="D12" s="129"/>
      <c r="E12" s="22"/>
      <c r="F12" s="22"/>
      <c r="G12" s="22"/>
      <c r="H12" s="22"/>
      <c r="I12" s="48"/>
      <c r="J12" s="22"/>
      <c r="K12" s="49"/>
    </row>
    <row r="13" spans="1:11" s="5" customFormat="1" ht="12" customHeight="1" thickBot="1">
      <c r="A13" s="99"/>
      <c r="B13" s="99"/>
      <c r="C13" s="100"/>
      <c r="I13" s="50"/>
      <c r="K13" s="50"/>
    </row>
    <row r="14" spans="1:11" ht="12" customHeight="1">
      <c r="A14" s="243" t="s">
        <v>9</v>
      </c>
      <c r="B14" s="244"/>
      <c r="C14" s="245"/>
      <c r="D14" s="252" t="s">
        <v>14</v>
      </c>
      <c r="E14" s="250"/>
      <c r="F14" s="250"/>
      <c r="G14" s="253"/>
      <c r="H14" s="249" t="s">
        <v>55</v>
      </c>
      <c r="I14" s="250"/>
      <c r="J14" s="250"/>
      <c r="K14" s="251"/>
    </row>
    <row r="15" spans="1:11" ht="12" customHeight="1">
      <c r="A15" s="246" t="s">
        <v>58</v>
      </c>
      <c r="B15" s="247"/>
      <c r="C15" s="248"/>
      <c r="D15" s="116">
        <v>41046</v>
      </c>
      <c r="E15" s="110">
        <v>41112</v>
      </c>
      <c r="F15" s="110">
        <v>41209</v>
      </c>
      <c r="G15" s="30"/>
      <c r="H15" s="111">
        <v>41046</v>
      </c>
      <c r="I15" s="110">
        <v>41112</v>
      </c>
      <c r="J15" s="110">
        <v>41204</v>
      </c>
      <c r="K15" s="112"/>
    </row>
    <row r="16" spans="1:11" ht="12.75" customHeight="1">
      <c r="A16" s="71" t="s">
        <v>15</v>
      </c>
      <c r="B16" s="70" t="s">
        <v>7</v>
      </c>
      <c r="C16" s="23" t="s">
        <v>8</v>
      </c>
      <c r="D16" s="19"/>
      <c r="E16" s="22"/>
      <c r="F16" s="22"/>
      <c r="G16" s="20"/>
      <c r="H16" s="21"/>
      <c r="I16" s="22"/>
      <c r="J16" s="22"/>
      <c r="K16" s="109"/>
    </row>
    <row r="17" spans="1:11" ht="12.75" customHeight="1">
      <c r="A17" s="106">
        <v>1</v>
      </c>
      <c r="B17" s="113" t="s">
        <v>16</v>
      </c>
      <c r="C17" s="95">
        <v>10</v>
      </c>
      <c r="D17" s="117"/>
      <c r="E17" s="27"/>
      <c r="F17" s="27"/>
      <c r="G17" s="26"/>
      <c r="H17" s="24"/>
      <c r="I17" s="27"/>
      <c r="J17" s="27"/>
      <c r="K17" s="97"/>
    </row>
    <row r="18" spans="1:11" ht="12.75" customHeight="1">
      <c r="A18" s="107">
        <v>2</v>
      </c>
      <c r="B18" s="114" t="s">
        <v>17</v>
      </c>
      <c r="C18" s="96">
        <v>9</v>
      </c>
      <c r="D18" s="118"/>
      <c r="E18" s="1"/>
      <c r="F18" s="1" t="s">
        <v>108</v>
      </c>
      <c r="G18" s="2"/>
      <c r="H18" s="28"/>
      <c r="I18" s="1"/>
      <c r="J18" s="1"/>
      <c r="K18" s="98"/>
    </row>
    <row r="19" spans="1:11" ht="12.75" customHeight="1">
      <c r="A19" s="107">
        <v>3</v>
      </c>
      <c r="B19" s="114" t="s">
        <v>18</v>
      </c>
      <c r="C19" s="96">
        <v>9</v>
      </c>
      <c r="D19" s="118"/>
      <c r="E19" s="1" t="s">
        <v>108</v>
      </c>
      <c r="F19" s="1" t="s">
        <v>108</v>
      </c>
      <c r="G19" s="2"/>
      <c r="H19" s="28" t="s">
        <v>147</v>
      </c>
      <c r="I19" s="1" t="s">
        <v>108</v>
      </c>
      <c r="J19" s="1"/>
      <c r="K19" s="98"/>
    </row>
    <row r="20" spans="1:11" ht="12.75" customHeight="1">
      <c r="A20" s="107">
        <v>4</v>
      </c>
      <c r="B20" s="114" t="s">
        <v>19</v>
      </c>
      <c r="C20" s="96">
        <v>9</v>
      </c>
      <c r="D20" s="118" t="s">
        <v>108</v>
      </c>
      <c r="E20" s="1" t="s">
        <v>108</v>
      </c>
      <c r="F20" s="1" t="s">
        <v>108</v>
      </c>
      <c r="G20" s="2"/>
      <c r="H20" s="28" t="s">
        <v>108</v>
      </c>
      <c r="I20" s="1" t="s">
        <v>108</v>
      </c>
      <c r="J20" s="1" t="s">
        <v>108</v>
      </c>
      <c r="K20" s="98"/>
    </row>
    <row r="21" spans="1:11" ht="12.75" customHeight="1">
      <c r="A21" s="107">
        <v>5</v>
      </c>
      <c r="B21" s="114" t="s">
        <v>20</v>
      </c>
      <c r="C21" s="96">
        <v>9</v>
      </c>
      <c r="D21" s="118" t="s">
        <v>108</v>
      </c>
      <c r="E21" s="1" t="s">
        <v>108</v>
      </c>
      <c r="F21" s="1" t="s">
        <v>108</v>
      </c>
      <c r="G21" s="2"/>
      <c r="H21" s="28" t="s">
        <v>73</v>
      </c>
      <c r="I21" s="1" t="s">
        <v>108</v>
      </c>
      <c r="J21" s="1" t="s">
        <v>108</v>
      </c>
      <c r="K21" s="98"/>
    </row>
    <row r="22" spans="1:11" ht="12.75" customHeight="1">
      <c r="A22" s="107">
        <v>6</v>
      </c>
      <c r="B22" s="114" t="s">
        <v>21</v>
      </c>
      <c r="C22" s="96">
        <v>9</v>
      </c>
      <c r="D22" s="118"/>
      <c r="E22" s="1"/>
      <c r="F22" s="1"/>
      <c r="G22" s="2"/>
      <c r="H22" s="28"/>
      <c r="I22" s="1"/>
      <c r="J22" s="1"/>
      <c r="K22" s="98"/>
    </row>
    <row r="23" spans="1:11" ht="12.75" customHeight="1">
      <c r="A23" s="107">
        <v>7</v>
      </c>
      <c r="B23" s="114" t="s">
        <v>10</v>
      </c>
      <c r="C23" s="96">
        <v>9</v>
      </c>
      <c r="D23" s="118" t="s">
        <v>108</v>
      </c>
      <c r="E23" s="1" t="s">
        <v>108</v>
      </c>
      <c r="F23" s="1"/>
      <c r="G23" s="2"/>
      <c r="H23" s="28" t="s">
        <v>108</v>
      </c>
      <c r="I23" s="1" t="s">
        <v>108</v>
      </c>
      <c r="J23" s="1" t="s">
        <v>108</v>
      </c>
      <c r="K23" s="98"/>
    </row>
    <row r="24" spans="1:11" ht="12.75" customHeight="1">
      <c r="A24" s="107">
        <v>8</v>
      </c>
      <c r="B24" s="114" t="s">
        <v>22</v>
      </c>
      <c r="C24" s="96">
        <v>9</v>
      </c>
      <c r="D24" s="118"/>
      <c r="E24" s="1"/>
      <c r="F24" s="1" t="s">
        <v>108</v>
      </c>
      <c r="G24" s="2"/>
      <c r="H24" s="28"/>
      <c r="I24" s="1"/>
      <c r="J24" s="1"/>
      <c r="K24" s="98"/>
    </row>
    <row r="25" spans="1:11" ht="12.75" customHeight="1">
      <c r="A25" s="107">
        <v>9</v>
      </c>
      <c r="B25" s="114" t="s">
        <v>23</v>
      </c>
      <c r="C25" s="96">
        <v>9</v>
      </c>
      <c r="D25" s="118"/>
      <c r="E25" s="1"/>
      <c r="F25" s="1"/>
      <c r="G25" s="2"/>
      <c r="H25" s="28"/>
      <c r="I25" s="1"/>
      <c r="J25" s="1"/>
      <c r="K25" s="98"/>
    </row>
    <row r="26" spans="1:11" ht="12.75" customHeight="1">
      <c r="A26" s="107">
        <v>10</v>
      </c>
      <c r="B26" s="114" t="s">
        <v>24</v>
      </c>
      <c r="C26" s="96">
        <v>8</v>
      </c>
      <c r="D26" s="118" t="s">
        <v>108</v>
      </c>
      <c r="E26" s="1" t="s">
        <v>108</v>
      </c>
      <c r="F26" s="1" t="s">
        <v>108</v>
      </c>
      <c r="G26" s="2"/>
      <c r="H26" s="28" t="s">
        <v>73</v>
      </c>
      <c r="I26" s="1" t="s">
        <v>108</v>
      </c>
      <c r="J26" s="1" t="s">
        <v>108</v>
      </c>
      <c r="K26" s="98"/>
    </row>
    <row r="27" spans="1:11" ht="12.75" customHeight="1">
      <c r="A27" s="107">
        <v>11</v>
      </c>
      <c r="B27" s="114" t="s">
        <v>25</v>
      </c>
      <c r="C27" s="96">
        <v>8</v>
      </c>
      <c r="D27" s="118" t="s">
        <v>108</v>
      </c>
      <c r="E27" s="1"/>
      <c r="F27" s="1" t="s">
        <v>108</v>
      </c>
      <c r="G27" s="2"/>
      <c r="H27" s="28" t="s">
        <v>108</v>
      </c>
      <c r="I27" s="1"/>
      <c r="J27" s="1"/>
      <c r="K27" s="98"/>
    </row>
    <row r="28" spans="1:11" ht="12.75" customHeight="1">
      <c r="A28" s="107">
        <v>12</v>
      </c>
      <c r="B28" s="114" t="s">
        <v>26</v>
      </c>
      <c r="C28" s="96">
        <v>8</v>
      </c>
      <c r="D28" s="118" t="s">
        <v>108</v>
      </c>
      <c r="E28" s="1" t="s">
        <v>108</v>
      </c>
      <c r="F28" s="1" t="s">
        <v>108</v>
      </c>
      <c r="G28" s="2"/>
      <c r="H28" s="28" t="s">
        <v>108</v>
      </c>
      <c r="I28" s="1"/>
      <c r="J28" s="1" t="s">
        <v>108</v>
      </c>
      <c r="K28" s="98"/>
    </row>
    <row r="29" spans="1:11" ht="12.75" customHeight="1">
      <c r="A29" s="107">
        <v>13</v>
      </c>
      <c r="B29" s="114" t="s">
        <v>27</v>
      </c>
      <c r="C29" s="96">
        <v>8</v>
      </c>
      <c r="D29" s="118" t="s">
        <v>108</v>
      </c>
      <c r="E29" s="1"/>
      <c r="F29" s="1"/>
      <c r="G29" s="2"/>
      <c r="H29" s="28"/>
      <c r="I29" s="1"/>
      <c r="J29" s="1"/>
      <c r="K29" s="98"/>
    </row>
    <row r="30" spans="1:11" ht="12.75" customHeight="1">
      <c r="A30" s="107">
        <v>14</v>
      </c>
      <c r="B30" s="114" t="s">
        <v>28</v>
      </c>
      <c r="C30" s="96">
        <v>8</v>
      </c>
      <c r="D30" s="118"/>
      <c r="E30" s="1" t="s">
        <v>108</v>
      </c>
      <c r="F30" s="1"/>
      <c r="G30" s="2"/>
      <c r="H30" s="28"/>
      <c r="I30" s="1"/>
      <c r="J30" s="1" t="s">
        <v>108</v>
      </c>
      <c r="K30" s="98"/>
    </row>
    <row r="31" spans="1:11" ht="12.75" customHeight="1">
      <c r="A31" s="107">
        <v>15</v>
      </c>
      <c r="B31" s="114" t="s">
        <v>29</v>
      </c>
      <c r="C31" s="96">
        <v>7</v>
      </c>
      <c r="D31" s="118"/>
      <c r="E31" s="1"/>
      <c r="F31" s="1"/>
      <c r="G31" s="2"/>
      <c r="H31" s="28"/>
      <c r="I31" s="1" t="s">
        <v>108</v>
      </c>
      <c r="J31" s="1"/>
      <c r="K31" s="98"/>
    </row>
    <row r="32" spans="1:11" ht="12.75" customHeight="1">
      <c r="A32" s="107">
        <v>16</v>
      </c>
      <c r="B32" s="114" t="s">
        <v>30</v>
      </c>
      <c r="C32" s="96">
        <v>7</v>
      </c>
      <c r="D32" s="118"/>
      <c r="E32" s="1"/>
      <c r="F32" s="1"/>
      <c r="G32" s="2"/>
      <c r="H32" s="28"/>
      <c r="I32" s="1"/>
      <c r="J32" s="1" t="s">
        <v>108</v>
      </c>
      <c r="K32" s="98"/>
    </row>
    <row r="33" spans="1:11" ht="12.75" customHeight="1">
      <c r="A33" s="107">
        <v>17</v>
      </c>
      <c r="B33" s="114" t="s">
        <v>31</v>
      </c>
      <c r="C33" s="96">
        <v>7</v>
      </c>
      <c r="D33" s="118"/>
      <c r="E33" s="1"/>
      <c r="F33" s="1"/>
      <c r="G33" s="2"/>
      <c r="H33" s="28"/>
      <c r="I33" s="1"/>
      <c r="J33" s="1"/>
      <c r="K33" s="98"/>
    </row>
    <row r="34" spans="1:11" ht="12.75" customHeight="1">
      <c r="A34" s="107">
        <v>18</v>
      </c>
      <c r="B34" s="114" t="s">
        <v>32</v>
      </c>
      <c r="C34" s="96">
        <v>7</v>
      </c>
      <c r="D34" s="118" t="s">
        <v>108</v>
      </c>
      <c r="E34" s="1" t="s">
        <v>108</v>
      </c>
      <c r="F34" s="1"/>
      <c r="G34" s="2"/>
      <c r="H34" s="28"/>
      <c r="I34" s="1"/>
      <c r="J34" s="1"/>
      <c r="K34" s="98"/>
    </row>
    <row r="35" spans="1:11" ht="12.75" customHeight="1">
      <c r="A35" s="107">
        <v>19</v>
      </c>
      <c r="B35" s="114" t="s">
        <v>33</v>
      </c>
      <c r="C35" s="96">
        <v>7</v>
      </c>
      <c r="D35" s="118"/>
      <c r="E35" s="1"/>
      <c r="F35" s="1"/>
      <c r="G35" s="2"/>
      <c r="H35" s="28" t="s">
        <v>147</v>
      </c>
      <c r="I35" s="1"/>
      <c r="J35" s="1"/>
      <c r="K35" s="98"/>
    </row>
    <row r="36" spans="1:11" ht="12.75" customHeight="1">
      <c r="A36" s="107">
        <v>20</v>
      </c>
      <c r="B36" s="114" t="s">
        <v>34</v>
      </c>
      <c r="C36" s="96">
        <v>7</v>
      </c>
      <c r="D36" s="118"/>
      <c r="E36" s="1"/>
      <c r="F36" s="1"/>
      <c r="G36" s="2"/>
      <c r="H36" s="28"/>
      <c r="I36" s="1" t="s">
        <v>146</v>
      </c>
      <c r="J36" s="1"/>
      <c r="K36" s="98"/>
    </row>
    <row r="37" spans="1:11" ht="12.75" customHeight="1">
      <c r="A37" s="107">
        <v>21</v>
      </c>
      <c r="B37" s="114" t="s">
        <v>35</v>
      </c>
      <c r="C37" s="96">
        <v>7</v>
      </c>
      <c r="D37" s="118"/>
      <c r="E37" s="1"/>
      <c r="F37" s="1"/>
      <c r="G37" s="2"/>
      <c r="H37" s="28"/>
      <c r="I37" s="1"/>
      <c r="J37" s="1"/>
      <c r="K37" s="98"/>
    </row>
    <row r="38" spans="1:11" ht="12.75" customHeight="1">
      <c r="A38" s="107">
        <v>22</v>
      </c>
      <c r="B38" s="114" t="s">
        <v>36</v>
      </c>
      <c r="C38" s="96">
        <v>7</v>
      </c>
      <c r="D38" s="118"/>
      <c r="E38" s="1"/>
      <c r="F38" s="1"/>
      <c r="G38" s="2"/>
      <c r="H38" s="28"/>
      <c r="I38" s="1"/>
      <c r="J38" s="1" t="s">
        <v>108</v>
      </c>
      <c r="K38" s="98"/>
    </row>
    <row r="39" spans="1:11" ht="12.75" customHeight="1">
      <c r="A39" s="107">
        <v>23</v>
      </c>
      <c r="B39" s="114" t="s">
        <v>37</v>
      </c>
      <c r="C39" s="96">
        <v>6</v>
      </c>
      <c r="D39" s="118" t="s">
        <v>108</v>
      </c>
      <c r="E39" s="1" t="s">
        <v>108</v>
      </c>
      <c r="F39" s="1"/>
      <c r="G39" s="2"/>
      <c r="H39" s="28" t="s">
        <v>73</v>
      </c>
      <c r="I39" s="1"/>
      <c r="J39" s="1" t="s">
        <v>108</v>
      </c>
      <c r="K39" s="98"/>
    </row>
    <row r="40" spans="1:11" ht="12.75" customHeight="1">
      <c r="A40" s="107">
        <v>24</v>
      </c>
      <c r="B40" s="114" t="s">
        <v>38</v>
      </c>
      <c r="C40" s="96">
        <v>6</v>
      </c>
      <c r="D40" s="118"/>
      <c r="E40" s="1"/>
      <c r="F40" s="1" t="s">
        <v>108</v>
      </c>
      <c r="G40" s="2"/>
      <c r="H40" s="28" t="s">
        <v>108</v>
      </c>
      <c r="I40" s="1"/>
      <c r="J40" s="1"/>
      <c r="K40" s="98"/>
    </row>
    <row r="41" spans="1:11" ht="12.75" customHeight="1">
      <c r="A41" s="107">
        <v>25</v>
      </c>
      <c r="B41" s="114" t="s">
        <v>39</v>
      </c>
      <c r="C41" s="96">
        <v>6</v>
      </c>
      <c r="D41" s="118" t="s">
        <v>108</v>
      </c>
      <c r="E41" s="1" t="s">
        <v>108</v>
      </c>
      <c r="F41" s="1" t="s">
        <v>108</v>
      </c>
      <c r="G41" s="2"/>
      <c r="H41" s="28" t="s">
        <v>73</v>
      </c>
      <c r="I41" s="1" t="s">
        <v>108</v>
      </c>
      <c r="J41" s="1" t="s">
        <v>108</v>
      </c>
      <c r="K41" s="98"/>
    </row>
    <row r="42" spans="1:11" ht="12.75" customHeight="1">
      <c r="A42" s="107">
        <v>26</v>
      </c>
      <c r="B42" s="114" t="s">
        <v>40</v>
      </c>
      <c r="C42" s="96">
        <v>6</v>
      </c>
      <c r="D42" s="118"/>
      <c r="E42" s="1"/>
      <c r="F42" s="1"/>
      <c r="G42" s="2"/>
      <c r="H42" s="28"/>
      <c r="I42" s="1"/>
      <c r="J42" s="1"/>
      <c r="K42" s="98"/>
    </row>
    <row r="43" spans="1:11" ht="12.75" customHeight="1">
      <c r="A43" s="107">
        <v>27</v>
      </c>
      <c r="B43" s="114" t="s">
        <v>41</v>
      </c>
      <c r="C43" s="96">
        <v>6</v>
      </c>
      <c r="D43" s="118"/>
      <c r="E43" s="1"/>
      <c r="F43" s="1"/>
      <c r="G43" s="2"/>
      <c r="H43" s="28"/>
      <c r="I43" s="1"/>
      <c r="J43" s="1"/>
      <c r="K43" s="98"/>
    </row>
    <row r="44" spans="1:11" ht="12.75" customHeight="1">
      <c r="A44" s="107">
        <v>28</v>
      </c>
      <c r="B44" s="114" t="s">
        <v>42</v>
      </c>
      <c r="C44" s="96">
        <v>6</v>
      </c>
      <c r="D44" s="118"/>
      <c r="E44" s="1"/>
      <c r="F44" s="1"/>
      <c r="G44" s="2"/>
      <c r="H44" s="28"/>
      <c r="I44" s="1"/>
      <c r="J44" s="1"/>
      <c r="K44" s="98"/>
    </row>
    <row r="45" spans="1:11" ht="12.75" customHeight="1">
      <c r="A45" s="107">
        <v>29</v>
      </c>
      <c r="B45" s="114" t="s">
        <v>43</v>
      </c>
      <c r="C45" s="96">
        <v>6</v>
      </c>
      <c r="D45" s="118"/>
      <c r="E45" s="1"/>
      <c r="F45" s="1"/>
      <c r="G45" s="2"/>
      <c r="H45" s="28"/>
      <c r="I45" s="1"/>
      <c r="J45" s="1"/>
      <c r="K45" s="98"/>
    </row>
    <row r="46" spans="1:11" ht="12.75" customHeight="1">
      <c r="A46" s="107">
        <v>30</v>
      </c>
      <c r="B46" s="114" t="s">
        <v>44</v>
      </c>
      <c r="C46" s="96">
        <v>5</v>
      </c>
      <c r="D46" s="118"/>
      <c r="E46" s="1"/>
      <c r="F46" s="1"/>
      <c r="G46" s="2"/>
      <c r="H46" s="28"/>
      <c r="I46" s="1"/>
      <c r="J46" s="1"/>
      <c r="K46" s="98"/>
    </row>
    <row r="47" spans="1:11" ht="12.75" customHeight="1">
      <c r="A47" s="107">
        <v>31</v>
      </c>
      <c r="B47" s="114" t="s">
        <v>45</v>
      </c>
      <c r="C47" s="96">
        <v>5</v>
      </c>
      <c r="D47" s="118"/>
      <c r="E47" s="1"/>
      <c r="F47" s="1"/>
      <c r="G47" s="2"/>
      <c r="H47" s="28"/>
      <c r="I47" s="1"/>
      <c r="J47" s="1"/>
      <c r="K47" s="98"/>
    </row>
    <row r="48" spans="1:11" ht="12.75" customHeight="1">
      <c r="A48" s="107">
        <v>32</v>
      </c>
      <c r="B48" s="114" t="s">
        <v>46</v>
      </c>
      <c r="C48" s="96">
        <v>5</v>
      </c>
      <c r="D48" s="118"/>
      <c r="E48" s="1" t="s">
        <v>147</v>
      </c>
      <c r="F48" s="1"/>
      <c r="G48" s="2"/>
      <c r="H48" s="28"/>
      <c r="I48" s="1"/>
      <c r="J48" s="1"/>
      <c r="K48" s="98"/>
    </row>
    <row r="49" spans="1:11" ht="12.75" customHeight="1">
      <c r="A49" s="107">
        <v>33</v>
      </c>
      <c r="B49" s="114" t="s">
        <v>47</v>
      </c>
      <c r="C49" s="96">
        <v>4</v>
      </c>
      <c r="D49" s="118"/>
      <c r="E49" s="1" t="s">
        <v>108</v>
      </c>
      <c r="F49" s="1"/>
      <c r="G49" s="2"/>
      <c r="H49" s="28"/>
      <c r="I49" s="1"/>
      <c r="J49" s="1"/>
      <c r="K49" s="98"/>
    </row>
    <row r="50" spans="1:11" ht="12.75" customHeight="1">
      <c r="A50" s="107">
        <v>34</v>
      </c>
      <c r="B50" s="114" t="s">
        <v>48</v>
      </c>
      <c r="C50" s="96">
        <v>3</v>
      </c>
      <c r="D50" s="118"/>
      <c r="E50" s="1"/>
      <c r="F50" s="1"/>
      <c r="G50" s="2"/>
      <c r="H50" s="28"/>
      <c r="I50" s="1"/>
      <c r="J50" s="1"/>
      <c r="K50" s="98"/>
    </row>
    <row r="51" spans="1:11" ht="12.75" customHeight="1">
      <c r="A51" s="107">
        <v>35</v>
      </c>
      <c r="B51" s="114" t="s">
        <v>49</v>
      </c>
      <c r="C51" s="96">
        <v>2</v>
      </c>
      <c r="D51" s="118"/>
      <c r="E51" s="1"/>
      <c r="F51" s="1" t="s">
        <v>147</v>
      </c>
      <c r="G51" s="2"/>
      <c r="H51" s="28"/>
      <c r="I51" s="1"/>
      <c r="J51" s="1"/>
      <c r="K51" s="98"/>
    </row>
    <row r="52" spans="1:11" ht="12.75" customHeight="1">
      <c r="A52" s="107">
        <v>36</v>
      </c>
      <c r="B52" s="114" t="s">
        <v>50</v>
      </c>
      <c r="C52" s="96">
        <v>2</v>
      </c>
      <c r="D52" s="118"/>
      <c r="E52" s="1"/>
      <c r="F52" s="1"/>
      <c r="G52" s="2"/>
      <c r="H52" s="28"/>
      <c r="I52" s="1"/>
      <c r="J52" s="1"/>
      <c r="K52" s="98"/>
    </row>
    <row r="53" spans="1:11" ht="12.75" customHeight="1">
      <c r="A53" s="107">
        <v>37</v>
      </c>
      <c r="B53" s="114" t="s">
        <v>51</v>
      </c>
      <c r="C53" s="96">
        <v>1</v>
      </c>
      <c r="D53" s="118"/>
      <c r="E53" s="1"/>
      <c r="F53" s="1"/>
      <c r="G53" s="2"/>
      <c r="H53" s="28"/>
      <c r="I53" s="1"/>
      <c r="J53" s="1"/>
      <c r="K53" s="98"/>
    </row>
    <row r="54" spans="1:11" ht="12.75" customHeight="1">
      <c r="A54" s="107">
        <v>38</v>
      </c>
      <c r="B54" s="114" t="s">
        <v>11</v>
      </c>
      <c r="C54" s="96">
        <v>1</v>
      </c>
      <c r="D54" s="118" t="s">
        <v>146</v>
      </c>
      <c r="E54" s="1"/>
      <c r="F54" s="1"/>
      <c r="G54" s="2"/>
      <c r="H54" s="28"/>
      <c r="I54" s="1"/>
      <c r="J54" s="1"/>
      <c r="K54" s="98"/>
    </row>
    <row r="55" spans="1:11" ht="12.75" customHeight="1">
      <c r="A55" s="107">
        <v>39</v>
      </c>
      <c r="B55" s="114" t="s">
        <v>52</v>
      </c>
      <c r="C55" s="96">
        <v>1</v>
      </c>
      <c r="D55" s="118"/>
      <c r="E55" s="1"/>
      <c r="F55" s="1"/>
      <c r="G55" s="2"/>
      <c r="H55" s="28"/>
      <c r="I55" s="1"/>
      <c r="J55" s="1"/>
      <c r="K55" s="98"/>
    </row>
    <row r="56" spans="1:11" ht="12.75" customHeight="1">
      <c r="A56" s="108">
        <v>40</v>
      </c>
      <c r="B56" s="115" t="s">
        <v>53</v>
      </c>
      <c r="C56" s="94">
        <v>1</v>
      </c>
      <c r="D56" s="119"/>
      <c r="E56" s="16"/>
      <c r="F56" s="16"/>
      <c r="G56" s="30"/>
      <c r="H56" s="15"/>
      <c r="I56" s="16"/>
      <c r="J56" s="16"/>
      <c r="K56" s="105"/>
    </row>
    <row r="57" spans="1:11" ht="12.75" customHeight="1">
      <c r="A57" s="121"/>
      <c r="B57" s="8" t="s">
        <v>54</v>
      </c>
      <c r="C57" s="124"/>
      <c r="D57" s="117">
        <f aca="true" t="shared" si="0" ref="D57:J57">10*COUNTA(D17)+9*COUNTA(D18:D25)+8*COUNTA(D26:D30)+7*COUNTA(D31:D38)+6*COUNTA(D39:D45)+5*COUNTA(D46:D48)+4*COUNTA(D49)+3*COUNTA(D50)+2*COUNTA(D51:D52)+1*COUNTA(D53:D56)</f>
        <v>79</v>
      </c>
      <c r="E57" s="27">
        <f t="shared" si="0"/>
        <v>88</v>
      </c>
      <c r="F57" s="27">
        <f t="shared" si="0"/>
        <v>83</v>
      </c>
      <c r="G57" s="26"/>
      <c r="H57" s="24">
        <f t="shared" si="0"/>
        <v>85</v>
      </c>
      <c r="I57" s="27">
        <f t="shared" si="0"/>
        <v>64</v>
      </c>
      <c r="J57" s="27">
        <f t="shared" si="0"/>
        <v>77</v>
      </c>
      <c r="K57" s="97"/>
    </row>
    <row r="58" spans="1:11" ht="12.75" customHeight="1">
      <c r="A58" s="122"/>
      <c r="B58" s="127" t="s">
        <v>12</v>
      </c>
      <c r="C58" s="125"/>
      <c r="D58" s="118">
        <f aca="true" t="shared" si="1" ref="D58:J58">COUNTA(D17:D56)</f>
        <v>11</v>
      </c>
      <c r="E58" s="1">
        <f t="shared" si="1"/>
        <v>12</v>
      </c>
      <c r="F58" s="1">
        <f t="shared" si="1"/>
        <v>11</v>
      </c>
      <c r="G58" s="2"/>
      <c r="H58" s="28">
        <f t="shared" si="1"/>
        <v>11</v>
      </c>
      <c r="I58" s="1">
        <f t="shared" si="1"/>
        <v>8</v>
      </c>
      <c r="J58" s="1">
        <f t="shared" si="1"/>
        <v>10</v>
      </c>
      <c r="K58" s="98"/>
    </row>
    <row r="59" spans="1:11" ht="12.75" customHeight="1" thickBot="1">
      <c r="A59" s="123"/>
      <c r="B59" s="128" t="s">
        <v>13</v>
      </c>
      <c r="C59" s="126"/>
      <c r="D59" s="120">
        <f aca="true" t="shared" si="2" ref="D59:J59">D57/D58</f>
        <v>7.181818181818182</v>
      </c>
      <c r="E59" s="101">
        <f t="shared" si="2"/>
        <v>7.333333333333333</v>
      </c>
      <c r="F59" s="101">
        <f t="shared" si="2"/>
        <v>7.545454545454546</v>
      </c>
      <c r="G59" s="102"/>
      <c r="H59" s="103">
        <f t="shared" si="2"/>
        <v>7.7272727272727275</v>
      </c>
      <c r="I59" s="101">
        <f t="shared" si="2"/>
        <v>8</v>
      </c>
      <c r="J59" s="101">
        <f t="shared" si="2"/>
        <v>7.7</v>
      </c>
      <c r="K59" s="104"/>
    </row>
    <row r="60" ht="12" customHeight="1"/>
    <row r="61" spans="1:4" ht="12" customHeight="1">
      <c r="A61" s="130" t="s">
        <v>88</v>
      </c>
      <c r="B61" s="69" t="s">
        <v>89</v>
      </c>
      <c r="C61" s="69" t="s">
        <v>90</v>
      </c>
      <c r="D61" s="17"/>
    </row>
    <row r="62" spans="1:3" ht="12" customHeight="1">
      <c r="A62" s="69">
        <v>1</v>
      </c>
      <c r="B62" s="69" t="s">
        <v>91</v>
      </c>
      <c r="C62" s="69" t="s">
        <v>97</v>
      </c>
    </row>
    <row r="63" spans="1:3" ht="12" customHeight="1">
      <c r="A63" s="69">
        <v>2</v>
      </c>
      <c r="B63" s="69" t="s">
        <v>92</v>
      </c>
      <c r="C63" s="69" t="s">
        <v>98</v>
      </c>
    </row>
    <row r="64" spans="1:3" ht="12" customHeight="1">
      <c r="A64" s="69">
        <v>3</v>
      </c>
      <c r="B64" s="69" t="s">
        <v>93</v>
      </c>
      <c r="C64" s="69" t="s">
        <v>99</v>
      </c>
    </row>
    <row r="65" spans="1:3" ht="12" customHeight="1">
      <c r="A65" s="69">
        <v>4</v>
      </c>
      <c r="B65" s="69" t="s">
        <v>94</v>
      </c>
      <c r="C65" s="69" t="s">
        <v>100</v>
      </c>
    </row>
    <row r="66" spans="1:3" ht="12" customHeight="1">
      <c r="A66" s="69">
        <v>5</v>
      </c>
      <c r="B66" s="69" t="s">
        <v>95</v>
      </c>
      <c r="C66" s="69" t="s">
        <v>101</v>
      </c>
    </row>
    <row r="67" spans="1:3" ht="12" customHeight="1">
      <c r="A67" s="69">
        <v>6</v>
      </c>
      <c r="B67" s="69" t="s">
        <v>96</v>
      </c>
      <c r="C67" s="69" t="s">
        <v>102</v>
      </c>
    </row>
  </sheetData>
  <sheetProtection/>
  <mergeCells count="12">
    <mergeCell ref="F3:F4"/>
    <mergeCell ref="G3:G4"/>
    <mergeCell ref="H3:H4"/>
    <mergeCell ref="J3:J4"/>
    <mergeCell ref="A14:C14"/>
    <mergeCell ref="D14:G14"/>
    <mergeCell ref="H14:K14"/>
    <mergeCell ref="A15:C15"/>
    <mergeCell ref="B3:B4"/>
    <mergeCell ref="C3:C4"/>
    <mergeCell ref="D3:D4"/>
    <mergeCell ref="E3:E4"/>
  </mergeCells>
  <printOptions/>
  <pageMargins left="0.75" right="0.75" top="1" bottom="1" header="0.3" footer="0.3"/>
  <pageSetup fitToHeight="1" fitToWidth="1"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7"/>
  <sheetViews>
    <sheetView zoomScale="80" zoomScaleNormal="80" zoomScaleSheetLayoutView="80" zoomScalePageLayoutView="0" workbookViewId="0" topLeftCell="A1">
      <selection activeCell="O63" sqref="O63"/>
    </sheetView>
  </sheetViews>
  <sheetFormatPr defaultColWidth="8.875" defaultRowHeight="13.5"/>
  <cols>
    <col min="1" max="1" width="3.875" style="4" customWidth="1"/>
    <col min="2" max="2" width="19.125" style="3" customWidth="1"/>
    <col min="3" max="3" width="6.625" style="4" customWidth="1"/>
    <col min="4" max="11" width="7.125" style="4" customWidth="1"/>
    <col min="12" max="16384" width="8.875" style="3" customWidth="1"/>
  </cols>
  <sheetData>
    <row r="1" spans="1:7" s="63" customFormat="1" ht="12.75" customHeight="1">
      <c r="A1" s="62"/>
      <c r="B1" s="131" t="s">
        <v>158</v>
      </c>
      <c r="C1" s="62"/>
      <c r="D1" s="62"/>
      <c r="E1" s="62"/>
      <c r="F1" s="62"/>
      <c r="G1" s="62"/>
    </row>
    <row r="2" spans="1:7" s="63" customFormat="1" ht="12.75" customHeight="1">
      <c r="A2" s="62"/>
      <c r="C2" s="62"/>
      <c r="D2" s="62"/>
      <c r="E2" s="62"/>
      <c r="F2" s="62"/>
      <c r="G2" s="62"/>
    </row>
    <row r="3" spans="2:11" s="4" customFormat="1" ht="10.5" customHeight="1">
      <c r="B3" s="241" t="s">
        <v>66</v>
      </c>
      <c r="C3" s="239" t="s">
        <v>75</v>
      </c>
      <c r="D3" s="239" t="s">
        <v>0</v>
      </c>
      <c r="E3" s="239" t="s">
        <v>1</v>
      </c>
      <c r="F3" s="239" t="s">
        <v>2</v>
      </c>
      <c r="G3" s="239" t="s">
        <v>3</v>
      </c>
      <c r="H3" s="239" t="s">
        <v>4</v>
      </c>
      <c r="I3" s="33" t="s">
        <v>71</v>
      </c>
      <c r="J3" s="239" t="s">
        <v>56</v>
      </c>
      <c r="K3" s="34" t="s">
        <v>5</v>
      </c>
    </row>
    <row r="4" spans="2:11" s="4" customFormat="1" ht="10.5" customHeight="1">
      <c r="B4" s="242"/>
      <c r="C4" s="240"/>
      <c r="D4" s="240"/>
      <c r="E4" s="240"/>
      <c r="F4" s="240"/>
      <c r="G4" s="240"/>
      <c r="H4" s="240"/>
      <c r="I4" s="22" t="s">
        <v>72</v>
      </c>
      <c r="J4" s="240"/>
      <c r="K4" s="23" t="s">
        <v>69</v>
      </c>
    </row>
    <row r="5" spans="1:11" s="4" customFormat="1" ht="14.25" customHeight="1">
      <c r="A5" s="76">
        <v>1</v>
      </c>
      <c r="B5" s="75" t="s">
        <v>14</v>
      </c>
      <c r="C5" s="152">
        <v>41399</v>
      </c>
      <c r="D5" s="84">
        <v>0.43472222222222223</v>
      </c>
      <c r="E5" s="33" t="s">
        <v>6</v>
      </c>
      <c r="F5" s="33" t="s">
        <v>161</v>
      </c>
      <c r="G5" s="33" t="s">
        <v>159</v>
      </c>
      <c r="H5" s="33" t="s">
        <v>163</v>
      </c>
      <c r="I5" s="85">
        <v>0.13</v>
      </c>
      <c r="J5" s="86">
        <v>7.5</v>
      </c>
      <c r="K5" s="87">
        <v>4.61</v>
      </c>
    </row>
    <row r="6" spans="1:11" s="4" customFormat="1" ht="14.25" customHeight="1">
      <c r="A6" s="77">
        <v>2</v>
      </c>
      <c r="B6" s="15" t="s">
        <v>55</v>
      </c>
      <c r="C6" s="153">
        <v>41399</v>
      </c>
      <c r="D6" s="73">
        <v>0.3611111111111111</v>
      </c>
      <c r="E6" s="16" t="s">
        <v>6</v>
      </c>
      <c r="F6" s="16" t="s">
        <v>157</v>
      </c>
      <c r="G6" s="16" t="s">
        <v>160</v>
      </c>
      <c r="H6" s="16" t="s">
        <v>162</v>
      </c>
      <c r="I6" s="32">
        <v>0.06</v>
      </c>
      <c r="J6" s="74">
        <v>7</v>
      </c>
      <c r="K6" s="88">
        <v>4.78</v>
      </c>
    </row>
    <row r="7" spans="1:11" s="4" customFormat="1" ht="14.25" customHeight="1">
      <c r="A7" s="76">
        <v>3</v>
      </c>
      <c r="B7" s="75" t="s">
        <v>14</v>
      </c>
      <c r="C7" s="154">
        <v>41475</v>
      </c>
      <c r="D7" s="90">
        <v>0.5625</v>
      </c>
      <c r="E7" s="91" t="s">
        <v>6</v>
      </c>
      <c r="F7" s="91" t="s">
        <v>170</v>
      </c>
      <c r="G7" s="91" t="s">
        <v>171</v>
      </c>
      <c r="H7" s="91" t="s">
        <v>173</v>
      </c>
      <c r="I7" s="92">
        <v>0.05</v>
      </c>
      <c r="J7" s="91">
        <v>7.5</v>
      </c>
      <c r="K7" s="93">
        <v>6.41</v>
      </c>
    </row>
    <row r="8" spans="1:11" s="4" customFormat="1" ht="14.25" customHeight="1">
      <c r="A8" s="77">
        <v>4</v>
      </c>
      <c r="B8" s="15" t="s">
        <v>55</v>
      </c>
      <c r="C8" s="153">
        <v>41475</v>
      </c>
      <c r="D8" s="73">
        <v>0.4513888888888889</v>
      </c>
      <c r="E8" s="16" t="s">
        <v>6</v>
      </c>
      <c r="F8" s="16" t="s">
        <v>169</v>
      </c>
      <c r="G8" s="16" t="s">
        <v>172</v>
      </c>
      <c r="H8" s="16" t="s">
        <v>174</v>
      </c>
      <c r="I8" s="32">
        <v>0.09</v>
      </c>
      <c r="J8" s="16">
        <v>7.2</v>
      </c>
      <c r="K8" s="88">
        <v>4.25</v>
      </c>
    </row>
    <row r="9" spans="1:11" s="4" customFormat="1" ht="14.25" customHeight="1">
      <c r="A9" s="76">
        <v>5</v>
      </c>
      <c r="B9" s="75" t="s">
        <v>14</v>
      </c>
      <c r="C9" s="154">
        <v>41550</v>
      </c>
      <c r="D9" s="90">
        <v>0.6694444444444444</v>
      </c>
      <c r="E9" s="91" t="s">
        <v>6</v>
      </c>
      <c r="F9" s="91" t="s">
        <v>167</v>
      </c>
      <c r="G9" s="91" t="s">
        <v>168</v>
      </c>
      <c r="H9" s="91">
        <v>1.14</v>
      </c>
      <c r="I9" s="92">
        <v>0.07</v>
      </c>
      <c r="J9" s="91">
        <v>7.3</v>
      </c>
      <c r="K9" s="93">
        <v>5.75</v>
      </c>
    </row>
    <row r="10" spans="1:11" s="4" customFormat="1" ht="14.25" customHeight="1">
      <c r="A10" s="77">
        <v>6</v>
      </c>
      <c r="B10" s="15" t="s">
        <v>55</v>
      </c>
      <c r="C10" s="153">
        <v>41550</v>
      </c>
      <c r="D10" s="73">
        <v>0.6958333333333333</v>
      </c>
      <c r="E10" s="16" t="s">
        <v>6</v>
      </c>
      <c r="F10" s="16" t="s">
        <v>165</v>
      </c>
      <c r="G10" s="16" t="s">
        <v>151</v>
      </c>
      <c r="H10" s="16" t="s">
        <v>166</v>
      </c>
      <c r="I10" s="32">
        <v>0.02</v>
      </c>
      <c r="J10" s="16">
        <v>7.6</v>
      </c>
      <c r="K10" s="88">
        <v>4.46</v>
      </c>
    </row>
    <row r="11" spans="1:11" s="4" customFormat="1" ht="14.25" customHeight="1">
      <c r="A11" s="78">
        <v>7</v>
      </c>
      <c r="B11" s="24" t="s">
        <v>14</v>
      </c>
      <c r="C11" s="79"/>
      <c r="D11" s="80"/>
      <c r="E11" s="27"/>
      <c r="F11" s="27"/>
      <c r="G11" s="27"/>
      <c r="H11" s="27"/>
      <c r="I11" s="81"/>
      <c r="J11" s="27"/>
      <c r="K11" s="82"/>
    </row>
    <row r="12" spans="1:11" s="4" customFormat="1" ht="14.25" customHeight="1">
      <c r="A12" s="77">
        <v>8</v>
      </c>
      <c r="B12" s="21" t="s">
        <v>55</v>
      </c>
      <c r="C12" s="66"/>
      <c r="D12" s="129"/>
      <c r="E12" s="22"/>
      <c r="F12" s="22"/>
      <c r="G12" s="22"/>
      <c r="H12" s="22"/>
      <c r="I12" s="48"/>
      <c r="J12" s="22"/>
      <c r="K12" s="49"/>
    </row>
    <row r="13" spans="1:11" s="5" customFormat="1" ht="12" customHeight="1" thickBot="1">
      <c r="A13" s="99"/>
      <c r="B13" s="99"/>
      <c r="C13" s="100"/>
      <c r="I13" s="50"/>
      <c r="K13" s="50"/>
    </row>
    <row r="14" spans="1:11" ht="12" customHeight="1">
      <c r="A14" s="243" t="s">
        <v>9</v>
      </c>
      <c r="B14" s="244"/>
      <c r="C14" s="245"/>
      <c r="D14" s="252" t="s">
        <v>14</v>
      </c>
      <c r="E14" s="250"/>
      <c r="F14" s="250"/>
      <c r="G14" s="253"/>
      <c r="H14" s="249" t="s">
        <v>55</v>
      </c>
      <c r="I14" s="250"/>
      <c r="J14" s="250"/>
      <c r="K14" s="251"/>
    </row>
    <row r="15" spans="1:11" ht="12" customHeight="1">
      <c r="A15" s="246" t="s">
        <v>58</v>
      </c>
      <c r="B15" s="247"/>
      <c r="C15" s="248"/>
      <c r="D15" s="116">
        <v>41399</v>
      </c>
      <c r="E15" s="110">
        <v>41475</v>
      </c>
      <c r="F15" s="110">
        <v>41550</v>
      </c>
      <c r="G15" s="30"/>
      <c r="H15" s="111">
        <v>41399</v>
      </c>
      <c r="I15" s="110">
        <v>41475</v>
      </c>
      <c r="J15" s="110">
        <v>41550</v>
      </c>
      <c r="K15" s="112"/>
    </row>
    <row r="16" spans="1:11" ht="12.75" customHeight="1">
      <c r="A16" s="71" t="s">
        <v>15</v>
      </c>
      <c r="B16" s="70" t="s">
        <v>7</v>
      </c>
      <c r="C16" s="23" t="s">
        <v>8</v>
      </c>
      <c r="D16" s="19"/>
      <c r="E16" s="22"/>
      <c r="F16" s="22"/>
      <c r="G16" s="20"/>
      <c r="H16" s="21"/>
      <c r="I16" s="22"/>
      <c r="J16" s="22"/>
      <c r="K16" s="109"/>
    </row>
    <row r="17" spans="1:11" ht="12.75" customHeight="1">
      <c r="A17" s="106">
        <v>1</v>
      </c>
      <c r="B17" s="113" t="s">
        <v>16</v>
      </c>
      <c r="C17" s="95">
        <v>10</v>
      </c>
      <c r="D17" s="117"/>
      <c r="E17" s="27"/>
      <c r="F17" s="27"/>
      <c r="G17" s="26"/>
      <c r="H17" s="24"/>
      <c r="I17" s="27"/>
      <c r="J17" s="27"/>
      <c r="K17" s="97"/>
    </row>
    <row r="18" spans="1:11" ht="12.75" customHeight="1">
      <c r="A18" s="107">
        <v>2</v>
      </c>
      <c r="B18" s="114" t="s">
        <v>17</v>
      </c>
      <c r="C18" s="96">
        <v>9</v>
      </c>
      <c r="D18" s="118"/>
      <c r="E18" s="1"/>
      <c r="F18" s="1"/>
      <c r="G18" s="2"/>
      <c r="H18" s="28"/>
      <c r="I18" s="1"/>
      <c r="J18" s="1" t="s">
        <v>108</v>
      </c>
      <c r="K18" s="98"/>
    </row>
    <row r="19" spans="1:11" ht="12.75" customHeight="1">
      <c r="A19" s="107">
        <v>3</v>
      </c>
      <c r="B19" s="114" t="s">
        <v>18</v>
      </c>
      <c r="C19" s="96">
        <v>9</v>
      </c>
      <c r="D19" s="118" t="s">
        <v>164</v>
      </c>
      <c r="E19" s="1" t="s">
        <v>108</v>
      </c>
      <c r="F19" s="1" t="s">
        <v>108</v>
      </c>
      <c r="G19" s="2"/>
      <c r="H19" s="28"/>
      <c r="I19" s="1"/>
      <c r="J19" s="1"/>
      <c r="K19" s="98"/>
    </row>
    <row r="20" spans="1:11" ht="12.75" customHeight="1">
      <c r="A20" s="107">
        <v>4</v>
      </c>
      <c r="B20" s="114" t="s">
        <v>19</v>
      </c>
      <c r="C20" s="96">
        <v>9</v>
      </c>
      <c r="D20" s="118" t="s">
        <v>164</v>
      </c>
      <c r="E20" s="1" t="s">
        <v>108</v>
      </c>
      <c r="F20" s="1" t="s">
        <v>108</v>
      </c>
      <c r="G20" s="2"/>
      <c r="H20" s="28"/>
      <c r="I20" s="1" t="s">
        <v>108</v>
      </c>
      <c r="J20" s="1"/>
      <c r="K20" s="98"/>
    </row>
    <row r="21" spans="1:11" ht="12.75" customHeight="1">
      <c r="A21" s="107">
        <v>5</v>
      </c>
      <c r="B21" s="114" t="s">
        <v>20</v>
      </c>
      <c r="C21" s="96">
        <v>9</v>
      </c>
      <c r="D21" s="118" t="s">
        <v>164</v>
      </c>
      <c r="E21" s="1" t="s">
        <v>108</v>
      </c>
      <c r="F21" s="1" t="s">
        <v>108</v>
      </c>
      <c r="G21" s="2"/>
      <c r="H21" s="28" t="s">
        <v>164</v>
      </c>
      <c r="I21" s="1" t="s">
        <v>108</v>
      </c>
      <c r="J21" s="1"/>
      <c r="K21" s="98"/>
    </row>
    <row r="22" spans="1:11" ht="12.75" customHeight="1">
      <c r="A22" s="107">
        <v>6</v>
      </c>
      <c r="B22" s="114" t="s">
        <v>21</v>
      </c>
      <c r="C22" s="96">
        <v>9</v>
      </c>
      <c r="D22" s="118"/>
      <c r="E22" s="1" t="s">
        <v>108</v>
      </c>
      <c r="F22" s="1"/>
      <c r="G22" s="2"/>
      <c r="H22" s="28"/>
      <c r="I22" s="1"/>
      <c r="J22" s="1"/>
      <c r="K22" s="98"/>
    </row>
    <row r="23" spans="1:11" ht="12.75" customHeight="1">
      <c r="A23" s="107">
        <v>7</v>
      </c>
      <c r="B23" s="114" t="s">
        <v>10</v>
      </c>
      <c r="C23" s="96">
        <v>9</v>
      </c>
      <c r="D23" s="118" t="s">
        <v>164</v>
      </c>
      <c r="E23" s="1" t="s">
        <v>108</v>
      </c>
      <c r="F23" s="1" t="s">
        <v>108</v>
      </c>
      <c r="G23" s="2"/>
      <c r="H23" s="28" t="s">
        <v>164</v>
      </c>
      <c r="I23" s="1" t="s">
        <v>108</v>
      </c>
      <c r="J23" s="1" t="s">
        <v>108</v>
      </c>
      <c r="K23" s="98"/>
    </row>
    <row r="24" spans="1:11" ht="12.75" customHeight="1">
      <c r="A24" s="107">
        <v>8</v>
      </c>
      <c r="B24" s="114" t="s">
        <v>22</v>
      </c>
      <c r="C24" s="96">
        <v>9</v>
      </c>
      <c r="D24" s="118" t="s">
        <v>164</v>
      </c>
      <c r="E24" s="1"/>
      <c r="F24" s="1"/>
      <c r="G24" s="2"/>
      <c r="H24" s="28"/>
      <c r="I24" s="1"/>
      <c r="J24" s="1" t="s">
        <v>108</v>
      </c>
      <c r="K24" s="98"/>
    </row>
    <row r="25" spans="1:11" ht="12.75" customHeight="1">
      <c r="A25" s="107">
        <v>9</v>
      </c>
      <c r="B25" s="114" t="s">
        <v>23</v>
      </c>
      <c r="C25" s="96">
        <v>9</v>
      </c>
      <c r="D25" s="118"/>
      <c r="E25" s="1"/>
      <c r="F25" s="1"/>
      <c r="G25" s="2"/>
      <c r="H25" s="28"/>
      <c r="I25" s="1"/>
      <c r="J25" s="1"/>
      <c r="K25" s="98"/>
    </row>
    <row r="26" spans="1:11" ht="12.75" customHeight="1">
      <c r="A26" s="107">
        <v>10</v>
      </c>
      <c r="B26" s="114" t="s">
        <v>24</v>
      </c>
      <c r="C26" s="96">
        <v>8</v>
      </c>
      <c r="D26" s="118" t="s">
        <v>164</v>
      </c>
      <c r="E26" s="1" t="s">
        <v>108</v>
      </c>
      <c r="F26" s="1" t="s">
        <v>108</v>
      </c>
      <c r="G26" s="2"/>
      <c r="H26" s="28" t="s">
        <v>164</v>
      </c>
      <c r="I26" s="1" t="s">
        <v>108</v>
      </c>
      <c r="J26" s="1" t="s">
        <v>108</v>
      </c>
      <c r="K26" s="98"/>
    </row>
    <row r="27" spans="1:11" ht="12.75" customHeight="1">
      <c r="A27" s="107">
        <v>11</v>
      </c>
      <c r="B27" s="114" t="s">
        <v>25</v>
      </c>
      <c r="C27" s="96">
        <v>8</v>
      </c>
      <c r="D27" s="118" t="s">
        <v>164</v>
      </c>
      <c r="E27" s="1"/>
      <c r="F27" s="1"/>
      <c r="G27" s="2"/>
      <c r="H27" s="28" t="s">
        <v>164</v>
      </c>
      <c r="I27" s="1" t="s">
        <v>108</v>
      </c>
      <c r="J27" s="1" t="s">
        <v>108</v>
      </c>
      <c r="K27" s="98"/>
    </row>
    <row r="28" spans="1:11" ht="12.75" customHeight="1">
      <c r="A28" s="107">
        <v>12</v>
      </c>
      <c r="B28" s="114" t="s">
        <v>26</v>
      </c>
      <c r="C28" s="96">
        <v>8</v>
      </c>
      <c r="D28" s="118" t="s">
        <v>164</v>
      </c>
      <c r="E28" s="1" t="s">
        <v>108</v>
      </c>
      <c r="F28" s="1" t="s">
        <v>108</v>
      </c>
      <c r="G28" s="2"/>
      <c r="H28" s="28" t="s">
        <v>164</v>
      </c>
      <c r="I28" s="1" t="s">
        <v>108</v>
      </c>
      <c r="J28" s="1" t="s">
        <v>108</v>
      </c>
      <c r="K28" s="98"/>
    </row>
    <row r="29" spans="1:11" ht="12.75" customHeight="1">
      <c r="A29" s="107">
        <v>13</v>
      </c>
      <c r="B29" s="114" t="s">
        <v>27</v>
      </c>
      <c r="C29" s="96">
        <v>8</v>
      </c>
      <c r="D29" s="118"/>
      <c r="E29" s="1"/>
      <c r="F29" s="1"/>
      <c r="G29" s="2"/>
      <c r="H29" s="28"/>
      <c r="I29" s="1"/>
      <c r="J29" s="1"/>
      <c r="K29" s="98"/>
    </row>
    <row r="30" spans="1:11" ht="12.75" customHeight="1">
      <c r="A30" s="107">
        <v>14</v>
      </c>
      <c r="B30" s="114" t="s">
        <v>28</v>
      </c>
      <c r="C30" s="96">
        <v>8</v>
      </c>
      <c r="D30" s="118"/>
      <c r="E30" s="1"/>
      <c r="F30" s="1" t="s">
        <v>108</v>
      </c>
      <c r="G30" s="2"/>
      <c r="H30" s="28"/>
      <c r="I30" s="1"/>
      <c r="J30" s="1"/>
      <c r="K30" s="98"/>
    </row>
    <row r="31" spans="1:11" ht="12.75" customHeight="1">
      <c r="A31" s="107">
        <v>15</v>
      </c>
      <c r="B31" s="114" t="s">
        <v>29</v>
      </c>
      <c r="C31" s="96">
        <v>7</v>
      </c>
      <c r="D31" s="118"/>
      <c r="E31" s="1"/>
      <c r="F31" s="1"/>
      <c r="G31" s="2"/>
      <c r="H31" s="28"/>
      <c r="I31" s="1"/>
      <c r="J31" s="1" t="s">
        <v>108</v>
      </c>
      <c r="K31" s="98"/>
    </row>
    <row r="32" spans="1:11" ht="12.75" customHeight="1">
      <c r="A32" s="107">
        <v>16</v>
      </c>
      <c r="B32" s="114" t="s">
        <v>30</v>
      </c>
      <c r="C32" s="96">
        <v>7</v>
      </c>
      <c r="D32" s="118"/>
      <c r="E32" s="1" t="s">
        <v>108</v>
      </c>
      <c r="F32" s="1" t="s">
        <v>108</v>
      </c>
      <c r="G32" s="2"/>
      <c r="H32" s="28" t="s">
        <v>164</v>
      </c>
      <c r="I32" s="1"/>
      <c r="J32" s="1" t="s">
        <v>108</v>
      </c>
      <c r="K32" s="98"/>
    </row>
    <row r="33" spans="1:11" ht="12.75" customHeight="1">
      <c r="A33" s="107">
        <v>17</v>
      </c>
      <c r="B33" s="114" t="s">
        <v>31</v>
      </c>
      <c r="C33" s="96">
        <v>7</v>
      </c>
      <c r="D33" s="118"/>
      <c r="E33" s="1"/>
      <c r="F33" s="1"/>
      <c r="G33" s="2"/>
      <c r="H33" s="28"/>
      <c r="I33" s="1"/>
      <c r="J33" s="1"/>
      <c r="K33" s="98"/>
    </row>
    <row r="34" spans="1:11" ht="12.75" customHeight="1">
      <c r="A34" s="107">
        <v>18</v>
      </c>
      <c r="B34" s="114" t="s">
        <v>32</v>
      </c>
      <c r="C34" s="96">
        <v>7</v>
      </c>
      <c r="D34" s="118"/>
      <c r="E34" s="1"/>
      <c r="F34" s="1"/>
      <c r="G34" s="2"/>
      <c r="H34" s="28" t="s">
        <v>164</v>
      </c>
      <c r="I34" s="1"/>
      <c r="J34" s="1"/>
      <c r="K34" s="98"/>
    </row>
    <row r="35" spans="1:11" ht="12.75" customHeight="1">
      <c r="A35" s="107">
        <v>19</v>
      </c>
      <c r="B35" s="114" t="s">
        <v>33</v>
      </c>
      <c r="C35" s="96">
        <v>7</v>
      </c>
      <c r="D35" s="118"/>
      <c r="E35" s="1"/>
      <c r="F35" s="1"/>
      <c r="G35" s="2"/>
      <c r="H35" s="28"/>
      <c r="I35" s="1"/>
      <c r="J35" s="1"/>
      <c r="K35" s="98"/>
    </row>
    <row r="36" spans="1:11" ht="12.75" customHeight="1">
      <c r="A36" s="107">
        <v>20</v>
      </c>
      <c r="B36" s="114" t="s">
        <v>34</v>
      </c>
      <c r="C36" s="96">
        <v>7</v>
      </c>
      <c r="D36" s="118" t="s">
        <v>164</v>
      </c>
      <c r="E36" s="1"/>
      <c r="F36" s="1"/>
      <c r="G36" s="2"/>
      <c r="H36" s="28"/>
      <c r="I36" s="1"/>
      <c r="J36" s="1"/>
      <c r="K36" s="98"/>
    </row>
    <row r="37" spans="1:11" ht="12.75" customHeight="1">
      <c r="A37" s="107">
        <v>21</v>
      </c>
      <c r="B37" s="114" t="s">
        <v>35</v>
      </c>
      <c r="C37" s="96">
        <v>7</v>
      </c>
      <c r="D37" s="118"/>
      <c r="E37" s="1"/>
      <c r="F37" s="1"/>
      <c r="G37" s="2"/>
      <c r="H37" s="28"/>
      <c r="I37" s="1"/>
      <c r="J37" s="1"/>
      <c r="K37" s="98"/>
    </row>
    <row r="38" spans="1:11" ht="12.75" customHeight="1">
      <c r="A38" s="107">
        <v>22</v>
      </c>
      <c r="B38" s="114" t="s">
        <v>36</v>
      </c>
      <c r="C38" s="96">
        <v>7</v>
      </c>
      <c r="D38" s="118"/>
      <c r="E38" s="1"/>
      <c r="F38" s="1"/>
      <c r="G38" s="2"/>
      <c r="H38" s="28"/>
      <c r="I38" s="1"/>
      <c r="J38" s="1"/>
      <c r="K38" s="98"/>
    </row>
    <row r="39" spans="1:11" ht="12.75" customHeight="1">
      <c r="A39" s="107">
        <v>23</v>
      </c>
      <c r="B39" s="114" t="s">
        <v>37</v>
      </c>
      <c r="C39" s="96">
        <v>6</v>
      </c>
      <c r="D39" s="118" t="s">
        <v>164</v>
      </c>
      <c r="E39" s="1"/>
      <c r="F39" s="1" t="s">
        <v>108</v>
      </c>
      <c r="G39" s="2"/>
      <c r="H39" s="28" t="s">
        <v>164</v>
      </c>
      <c r="I39" s="1" t="s">
        <v>108</v>
      </c>
      <c r="J39" s="1" t="s">
        <v>108</v>
      </c>
      <c r="K39" s="98"/>
    </row>
    <row r="40" spans="1:11" ht="12.75" customHeight="1">
      <c r="A40" s="107">
        <v>24</v>
      </c>
      <c r="B40" s="114" t="s">
        <v>38</v>
      </c>
      <c r="C40" s="96">
        <v>6</v>
      </c>
      <c r="D40" s="118"/>
      <c r="E40" s="1"/>
      <c r="F40" s="1"/>
      <c r="G40" s="2"/>
      <c r="H40" s="28"/>
      <c r="I40" s="1" t="s">
        <v>108</v>
      </c>
      <c r="J40" s="1" t="s">
        <v>108</v>
      </c>
      <c r="K40" s="98"/>
    </row>
    <row r="41" spans="1:11" ht="12.75" customHeight="1">
      <c r="A41" s="107">
        <v>25</v>
      </c>
      <c r="B41" s="114" t="s">
        <v>39</v>
      </c>
      <c r="C41" s="96">
        <v>6</v>
      </c>
      <c r="D41" s="118" t="s">
        <v>164</v>
      </c>
      <c r="E41" s="1" t="s">
        <v>108</v>
      </c>
      <c r="F41" s="1" t="s">
        <v>108</v>
      </c>
      <c r="G41" s="2"/>
      <c r="H41" s="28" t="s">
        <v>164</v>
      </c>
      <c r="I41" s="1" t="s">
        <v>108</v>
      </c>
      <c r="J41" s="1" t="s">
        <v>108</v>
      </c>
      <c r="K41" s="98"/>
    </row>
    <row r="42" spans="1:11" ht="12.75" customHeight="1">
      <c r="A42" s="107">
        <v>26</v>
      </c>
      <c r="B42" s="114" t="s">
        <v>40</v>
      </c>
      <c r="C42" s="96">
        <v>6</v>
      </c>
      <c r="D42" s="118"/>
      <c r="E42" s="1"/>
      <c r="F42" s="1"/>
      <c r="G42" s="2"/>
      <c r="H42" s="28"/>
      <c r="I42" s="1"/>
      <c r="J42" s="1"/>
      <c r="K42" s="98"/>
    </row>
    <row r="43" spans="1:11" ht="12.75" customHeight="1">
      <c r="A43" s="107">
        <v>27</v>
      </c>
      <c r="B43" s="114" t="s">
        <v>41</v>
      </c>
      <c r="C43" s="96">
        <v>6</v>
      </c>
      <c r="D43" s="118"/>
      <c r="E43" s="1"/>
      <c r="F43" s="1"/>
      <c r="G43" s="2"/>
      <c r="H43" s="28"/>
      <c r="I43" s="1"/>
      <c r="J43" s="1"/>
      <c r="K43" s="98"/>
    </row>
    <row r="44" spans="1:11" ht="12.75" customHeight="1">
      <c r="A44" s="107">
        <v>28</v>
      </c>
      <c r="B44" s="114" t="s">
        <v>42</v>
      </c>
      <c r="C44" s="96">
        <v>6</v>
      </c>
      <c r="D44" s="118"/>
      <c r="E44" s="1"/>
      <c r="F44" s="1"/>
      <c r="G44" s="2"/>
      <c r="H44" s="28"/>
      <c r="I44" s="1"/>
      <c r="J44" s="1"/>
      <c r="K44" s="98"/>
    </row>
    <row r="45" spans="1:11" ht="12.75" customHeight="1">
      <c r="A45" s="107">
        <v>29</v>
      </c>
      <c r="B45" s="114" t="s">
        <v>43</v>
      </c>
      <c r="C45" s="96">
        <v>6</v>
      </c>
      <c r="D45" s="118"/>
      <c r="E45" s="1"/>
      <c r="F45" s="1"/>
      <c r="G45" s="2"/>
      <c r="H45" s="28"/>
      <c r="I45" s="1"/>
      <c r="J45" s="1"/>
      <c r="K45" s="98"/>
    </row>
    <row r="46" spans="1:11" ht="12.75" customHeight="1">
      <c r="A46" s="107">
        <v>30</v>
      </c>
      <c r="B46" s="114" t="s">
        <v>44</v>
      </c>
      <c r="C46" s="96">
        <v>5</v>
      </c>
      <c r="D46" s="118"/>
      <c r="E46" s="1"/>
      <c r="F46" s="1"/>
      <c r="G46" s="2"/>
      <c r="H46" s="28"/>
      <c r="I46" s="1"/>
      <c r="J46" s="1"/>
      <c r="K46" s="98"/>
    </row>
    <row r="47" spans="1:11" ht="12.75" customHeight="1">
      <c r="A47" s="107">
        <v>31</v>
      </c>
      <c r="B47" s="114" t="s">
        <v>45</v>
      </c>
      <c r="C47" s="96">
        <v>5</v>
      </c>
      <c r="D47" s="118"/>
      <c r="E47" s="1"/>
      <c r="F47" s="1"/>
      <c r="G47" s="2"/>
      <c r="H47" s="28"/>
      <c r="I47" s="1"/>
      <c r="J47" s="1"/>
      <c r="K47" s="98"/>
    </row>
    <row r="48" spans="1:11" ht="12.75" customHeight="1">
      <c r="A48" s="107">
        <v>32</v>
      </c>
      <c r="B48" s="114" t="s">
        <v>46</v>
      </c>
      <c r="C48" s="96">
        <v>5</v>
      </c>
      <c r="D48" s="118"/>
      <c r="E48" s="1"/>
      <c r="F48" s="1"/>
      <c r="G48" s="2"/>
      <c r="H48" s="28"/>
      <c r="I48" s="1"/>
      <c r="J48" s="1"/>
      <c r="K48" s="98"/>
    </row>
    <row r="49" spans="1:11" ht="12.75" customHeight="1">
      <c r="A49" s="107">
        <v>33</v>
      </c>
      <c r="B49" s="114" t="s">
        <v>47</v>
      </c>
      <c r="C49" s="96">
        <v>4</v>
      </c>
      <c r="D49" s="118"/>
      <c r="E49" s="1"/>
      <c r="F49" s="1"/>
      <c r="G49" s="2"/>
      <c r="H49" s="28"/>
      <c r="I49" s="1"/>
      <c r="J49" s="1"/>
      <c r="K49" s="98"/>
    </row>
    <row r="50" spans="1:11" ht="12.75" customHeight="1">
      <c r="A50" s="107">
        <v>34</v>
      </c>
      <c r="B50" s="114" t="s">
        <v>48</v>
      </c>
      <c r="C50" s="96">
        <v>3</v>
      </c>
      <c r="D50" s="118"/>
      <c r="E50" s="1"/>
      <c r="F50" s="1"/>
      <c r="G50" s="2"/>
      <c r="H50" s="28"/>
      <c r="I50" s="1"/>
      <c r="J50" s="1"/>
      <c r="K50" s="98"/>
    </row>
    <row r="51" spans="1:11" ht="12.75" customHeight="1">
      <c r="A51" s="107">
        <v>35</v>
      </c>
      <c r="B51" s="114" t="s">
        <v>49</v>
      </c>
      <c r="C51" s="96">
        <v>2</v>
      </c>
      <c r="D51" s="118"/>
      <c r="E51" s="1"/>
      <c r="F51" s="1"/>
      <c r="G51" s="2"/>
      <c r="H51" s="28"/>
      <c r="I51" s="1"/>
      <c r="J51" s="1"/>
      <c r="K51" s="98"/>
    </row>
    <row r="52" spans="1:11" ht="12.75" customHeight="1">
      <c r="A52" s="107">
        <v>36</v>
      </c>
      <c r="B52" s="114" t="s">
        <v>50</v>
      </c>
      <c r="C52" s="96">
        <v>2</v>
      </c>
      <c r="D52" s="118"/>
      <c r="E52" s="1"/>
      <c r="F52" s="1"/>
      <c r="G52" s="2"/>
      <c r="H52" s="28"/>
      <c r="I52" s="1"/>
      <c r="J52" s="1"/>
      <c r="K52" s="98"/>
    </row>
    <row r="53" spans="1:11" ht="12.75" customHeight="1">
      <c r="A53" s="107">
        <v>37</v>
      </c>
      <c r="B53" s="114" t="s">
        <v>51</v>
      </c>
      <c r="C53" s="96">
        <v>1</v>
      </c>
      <c r="D53" s="118"/>
      <c r="E53" s="1"/>
      <c r="F53" s="1"/>
      <c r="G53" s="2"/>
      <c r="H53" s="28"/>
      <c r="I53" s="1"/>
      <c r="J53" s="1"/>
      <c r="K53" s="98"/>
    </row>
    <row r="54" spans="1:11" ht="12.75" customHeight="1">
      <c r="A54" s="107">
        <v>38</v>
      </c>
      <c r="B54" s="114" t="s">
        <v>11</v>
      </c>
      <c r="C54" s="96">
        <v>1</v>
      </c>
      <c r="D54" s="118"/>
      <c r="E54" s="1"/>
      <c r="F54" s="1" t="s">
        <v>108</v>
      </c>
      <c r="G54" s="2"/>
      <c r="H54" s="28"/>
      <c r="I54" s="1"/>
      <c r="J54" s="1"/>
      <c r="K54" s="98"/>
    </row>
    <row r="55" spans="1:11" ht="12.75" customHeight="1">
      <c r="A55" s="107">
        <v>39</v>
      </c>
      <c r="B55" s="114" t="s">
        <v>52</v>
      </c>
      <c r="C55" s="96">
        <v>1</v>
      </c>
      <c r="D55" s="118"/>
      <c r="E55" s="1"/>
      <c r="F55" s="1"/>
      <c r="G55" s="2"/>
      <c r="H55" s="28"/>
      <c r="I55" s="1"/>
      <c r="J55" s="1"/>
      <c r="K55" s="98"/>
    </row>
    <row r="56" spans="1:11" ht="12.75" customHeight="1">
      <c r="A56" s="108">
        <v>40</v>
      </c>
      <c r="B56" s="115" t="s">
        <v>53</v>
      </c>
      <c r="C56" s="94">
        <v>1</v>
      </c>
      <c r="D56" s="119" t="s">
        <v>164</v>
      </c>
      <c r="E56" s="16"/>
      <c r="F56" s="16"/>
      <c r="G56" s="30"/>
      <c r="H56" s="15"/>
      <c r="I56" s="16"/>
      <c r="J56" s="16"/>
      <c r="K56" s="105"/>
    </row>
    <row r="57" spans="1:11" ht="12.75" customHeight="1">
      <c r="A57" s="121"/>
      <c r="B57" s="8" t="s">
        <v>54</v>
      </c>
      <c r="C57" s="124"/>
      <c r="D57" s="117">
        <v>89</v>
      </c>
      <c r="E57" s="27">
        <v>74</v>
      </c>
      <c r="F57" s="27">
        <v>88</v>
      </c>
      <c r="G57" s="26"/>
      <c r="H57" s="24">
        <v>68</v>
      </c>
      <c r="I57" s="27">
        <v>69</v>
      </c>
      <c r="J57" s="27">
        <v>83</v>
      </c>
      <c r="K57" s="97"/>
    </row>
    <row r="58" spans="1:11" ht="12.75" customHeight="1">
      <c r="A58" s="122"/>
      <c r="B58" s="127" t="s">
        <v>12</v>
      </c>
      <c r="C58" s="125"/>
      <c r="D58" s="118">
        <v>12</v>
      </c>
      <c r="E58" s="1">
        <v>9</v>
      </c>
      <c r="F58" s="1">
        <v>11</v>
      </c>
      <c r="G58" s="2"/>
      <c r="H58" s="28">
        <v>9</v>
      </c>
      <c r="I58" s="1">
        <v>9</v>
      </c>
      <c r="J58" s="1">
        <v>11</v>
      </c>
      <c r="K58" s="98"/>
    </row>
    <row r="59" spans="1:11" ht="12.75" customHeight="1" thickBot="1">
      <c r="A59" s="123"/>
      <c r="B59" s="128" t="s">
        <v>13</v>
      </c>
      <c r="C59" s="126"/>
      <c r="D59" s="120">
        <v>7.4</v>
      </c>
      <c r="E59" s="101">
        <f>E57/E58</f>
        <v>8.222222222222221</v>
      </c>
      <c r="F59" s="101">
        <f>F57/F58</f>
        <v>8</v>
      </c>
      <c r="G59" s="102"/>
      <c r="H59" s="103">
        <v>7.6</v>
      </c>
      <c r="I59" s="101">
        <f>I57/I58</f>
        <v>7.666666666666667</v>
      </c>
      <c r="J59" s="101">
        <f>J57/J58</f>
        <v>7.545454545454546</v>
      </c>
      <c r="K59" s="104"/>
    </row>
    <row r="60" spans="5:10" ht="12" customHeight="1">
      <c r="E60" s="4" t="s">
        <v>175</v>
      </c>
      <c r="F60" s="4" t="s">
        <v>176</v>
      </c>
      <c r="I60" s="4" t="s">
        <v>175</v>
      </c>
      <c r="J60" s="4" t="s">
        <v>176</v>
      </c>
    </row>
    <row r="61" spans="1:4" ht="12" customHeight="1">
      <c r="A61" s="130" t="s">
        <v>88</v>
      </c>
      <c r="B61" s="69" t="s">
        <v>89</v>
      </c>
      <c r="C61" s="69" t="s">
        <v>90</v>
      </c>
      <c r="D61" s="17"/>
    </row>
    <row r="62" spans="1:3" ht="12" customHeight="1">
      <c r="A62" s="69">
        <v>1</v>
      </c>
      <c r="B62" s="69" t="s">
        <v>91</v>
      </c>
      <c r="C62" s="69" t="s">
        <v>97</v>
      </c>
    </row>
    <row r="63" spans="1:3" ht="12" customHeight="1">
      <c r="A63" s="69">
        <v>2</v>
      </c>
      <c r="B63" s="69" t="s">
        <v>92</v>
      </c>
      <c r="C63" s="69" t="s">
        <v>98</v>
      </c>
    </row>
    <row r="64" spans="1:3" ht="12" customHeight="1">
      <c r="A64" s="69">
        <v>3</v>
      </c>
      <c r="B64" s="69" t="s">
        <v>93</v>
      </c>
      <c r="C64" s="69" t="s">
        <v>99</v>
      </c>
    </row>
    <row r="65" spans="1:3" ht="12" customHeight="1">
      <c r="A65" s="69">
        <v>4</v>
      </c>
      <c r="B65" s="69" t="s">
        <v>94</v>
      </c>
      <c r="C65" s="69" t="s">
        <v>100</v>
      </c>
    </row>
    <row r="66" spans="1:3" ht="12" customHeight="1">
      <c r="A66" s="69">
        <v>5</v>
      </c>
      <c r="B66" s="69" t="s">
        <v>95</v>
      </c>
      <c r="C66" s="69" t="s">
        <v>101</v>
      </c>
    </row>
    <row r="67" spans="1:3" ht="12" customHeight="1">
      <c r="A67" s="69">
        <v>6</v>
      </c>
      <c r="B67" s="69" t="s">
        <v>96</v>
      </c>
      <c r="C67" s="69" t="s">
        <v>102</v>
      </c>
    </row>
  </sheetData>
  <sheetProtection/>
  <mergeCells count="12">
    <mergeCell ref="A15:C15"/>
    <mergeCell ref="B3:B4"/>
    <mergeCell ref="C3:C4"/>
    <mergeCell ref="D3:D4"/>
    <mergeCell ref="E3:E4"/>
    <mergeCell ref="G3:G4"/>
    <mergeCell ref="H3:H4"/>
    <mergeCell ref="J3:J4"/>
    <mergeCell ref="A14:C14"/>
    <mergeCell ref="D14:G14"/>
    <mergeCell ref="H14:K14"/>
    <mergeCell ref="F3:F4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M13" sqref="M13"/>
    </sheetView>
  </sheetViews>
  <sheetFormatPr defaultColWidth="8.875" defaultRowHeight="13.5"/>
  <cols>
    <col min="1" max="1" width="3.875" style="170" customWidth="1"/>
    <col min="2" max="2" width="19.125" style="170" customWidth="1"/>
    <col min="3" max="3" width="6.625" style="170" customWidth="1"/>
    <col min="4" max="11" width="7.125" style="170" customWidth="1"/>
    <col min="12" max="16384" width="8.875" style="170" customWidth="1"/>
  </cols>
  <sheetData>
    <row r="1" spans="1:11" ht="13.5">
      <c r="A1" s="62"/>
      <c r="B1" s="131" t="s">
        <v>177</v>
      </c>
      <c r="C1" s="62"/>
      <c r="D1" s="62"/>
      <c r="E1" s="62"/>
      <c r="F1" s="62"/>
      <c r="G1" s="62"/>
      <c r="H1" s="63"/>
      <c r="I1" s="63"/>
      <c r="J1" s="63"/>
      <c r="K1" s="63"/>
    </row>
    <row r="2" spans="1:11" ht="13.5">
      <c r="A2" s="62"/>
      <c r="B2" s="63"/>
      <c r="C2" s="62"/>
      <c r="D2" s="62"/>
      <c r="E2" s="62"/>
      <c r="F2" s="62"/>
      <c r="G2" s="62"/>
      <c r="H2" s="63"/>
      <c r="I2" s="63"/>
      <c r="J2" s="63"/>
      <c r="K2" s="63"/>
    </row>
    <row r="3" spans="1:11" ht="13.5">
      <c r="A3" s="4"/>
      <c r="B3" s="241" t="s">
        <v>66</v>
      </c>
      <c r="C3" s="239" t="s">
        <v>75</v>
      </c>
      <c r="D3" s="239" t="s">
        <v>0</v>
      </c>
      <c r="E3" s="239" t="s">
        <v>1</v>
      </c>
      <c r="F3" s="239" t="s">
        <v>2</v>
      </c>
      <c r="G3" s="239" t="s">
        <v>3</v>
      </c>
      <c r="H3" s="239" t="s">
        <v>4</v>
      </c>
      <c r="I3" s="33" t="s">
        <v>71</v>
      </c>
      <c r="J3" s="239" t="s">
        <v>178</v>
      </c>
      <c r="K3" s="34" t="s">
        <v>5</v>
      </c>
    </row>
    <row r="4" spans="1:11" ht="13.5">
      <c r="A4" s="4"/>
      <c r="B4" s="242"/>
      <c r="C4" s="240"/>
      <c r="D4" s="240"/>
      <c r="E4" s="240"/>
      <c r="F4" s="240"/>
      <c r="G4" s="240"/>
      <c r="H4" s="240"/>
      <c r="I4" s="22" t="s">
        <v>72</v>
      </c>
      <c r="J4" s="240"/>
      <c r="K4" s="23" t="s">
        <v>179</v>
      </c>
    </row>
    <row r="5" spans="1:11" ht="13.5">
      <c r="A5" s="76">
        <v>1</v>
      </c>
      <c r="B5" s="75" t="s">
        <v>180</v>
      </c>
      <c r="C5" s="83">
        <v>41762</v>
      </c>
      <c r="D5" s="84">
        <v>0.3888888888888889</v>
      </c>
      <c r="E5" s="33" t="s">
        <v>6</v>
      </c>
      <c r="F5" s="33" t="s">
        <v>181</v>
      </c>
      <c r="G5" s="33" t="s">
        <v>182</v>
      </c>
      <c r="H5" s="33" t="s">
        <v>183</v>
      </c>
      <c r="I5" s="85" t="s">
        <v>184</v>
      </c>
      <c r="J5" s="86">
        <v>7</v>
      </c>
      <c r="K5" s="87" t="s">
        <v>185</v>
      </c>
    </row>
    <row r="6" spans="1:11" ht="13.5">
      <c r="A6" s="77">
        <v>2</v>
      </c>
      <c r="B6" s="15" t="s">
        <v>55</v>
      </c>
      <c r="C6" s="72">
        <v>41762</v>
      </c>
      <c r="D6" s="73">
        <v>0.4375</v>
      </c>
      <c r="E6" s="16" t="s">
        <v>6</v>
      </c>
      <c r="F6" s="16" t="s">
        <v>186</v>
      </c>
      <c r="G6" s="16" t="s">
        <v>187</v>
      </c>
      <c r="H6" s="16" t="s">
        <v>188</v>
      </c>
      <c r="I6" s="32" t="s">
        <v>189</v>
      </c>
      <c r="J6" s="74">
        <v>7</v>
      </c>
      <c r="K6" s="88" t="s">
        <v>190</v>
      </c>
    </row>
    <row r="7" spans="1:11" ht="13.5">
      <c r="A7" s="76">
        <v>3</v>
      </c>
      <c r="B7" s="75" t="s">
        <v>14</v>
      </c>
      <c r="C7" s="89">
        <v>41880</v>
      </c>
      <c r="D7" s="90">
        <v>0.5416666666666666</v>
      </c>
      <c r="E7" s="91" t="s">
        <v>191</v>
      </c>
      <c r="F7" s="91"/>
      <c r="G7" s="91"/>
      <c r="H7" s="91" t="s">
        <v>192</v>
      </c>
      <c r="I7" s="92" t="s">
        <v>193</v>
      </c>
      <c r="J7" s="91"/>
      <c r="K7" s="93" t="s">
        <v>194</v>
      </c>
    </row>
    <row r="8" spans="1:11" ht="13.5">
      <c r="A8" s="77">
        <v>4</v>
      </c>
      <c r="B8" s="15" t="s">
        <v>55</v>
      </c>
      <c r="C8" s="72" t="s">
        <v>196</v>
      </c>
      <c r="D8" s="72" t="s">
        <v>196</v>
      </c>
      <c r="E8" s="72" t="s">
        <v>196</v>
      </c>
      <c r="F8" s="72" t="s">
        <v>196</v>
      </c>
      <c r="G8" s="72" t="s">
        <v>196</v>
      </c>
      <c r="H8" s="72" t="s">
        <v>196</v>
      </c>
      <c r="I8" s="72" t="s">
        <v>196</v>
      </c>
      <c r="J8" s="72" t="s">
        <v>196</v>
      </c>
      <c r="K8" s="169" t="s">
        <v>196</v>
      </c>
    </row>
    <row r="9" spans="1:11" ht="13.5">
      <c r="A9" s="76">
        <v>5</v>
      </c>
      <c r="B9" s="75" t="s">
        <v>14</v>
      </c>
      <c r="C9" s="89">
        <v>41951</v>
      </c>
      <c r="D9" s="90">
        <v>0.4375</v>
      </c>
      <c r="E9" s="91" t="s">
        <v>6</v>
      </c>
      <c r="F9" s="91"/>
      <c r="G9" s="91"/>
      <c r="H9" s="91"/>
      <c r="I9" s="92" t="s">
        <v>197</v>
      </c>
      <c r="J9" s="91">
        <v>7.5</v>
      </c>
      <c r="K9" s="93" t="s">
        <v>198</v>
      </c>
    </row>
    <row r="10" spans="1:11" ht="13.5">
      <c r="A10" s="77">
        <v>6</v>
      </c>
      <c r="B10" s="15" t="s">
        <v>55</v>
      </c>
      <c r="C10" s="72" t="s">
        <v>199</v>
      </c>
      <c r="D10" s="73" t="s">
        <v>199</v>
      </c>
      <c r="E10" s="16" t="s">
        <v>199</v>
      </c>
      <c r="F10" s="16" t="s">
        <v>199</v>
      </c>
      <c r="G10" s="16" t="s">
        <v>199</v>
      </c>
      <c r="H10" s="16" t="s">
        <v>199</v>
      </c>
      <c r="I10" s="32" t="s">
        <v>199</v>
      </c>
      <c r="J10" s="16" t="s">
        <v>199</v>
      </c>
      <c r="K10" s="88" t="s">
        <v>199</v>
      </c>
    </row>
    <row r="11" spans="1:11" ht="13.5">
      <c r="A11" s="78">
        <v>7</v>
      </c>
      <c r="B11" s="24" t="s">
        <v>14</v>
      </c>
      <c r="C11" s="79"/>
      <c r="D11" s="80"/>
      <c r="E11" s="27"/>
      <c r="F11" s="27"/>
      <c r="G11" s="27"/>
      <c r="H11" s="27"/>
      <c r="I11" s="81"/>
      <c r="J11" s="27"/>
      <c r="K11" s="82"/>
    </row>
    <row r="12" spans="1:11" ht="13.5">
      <c r="A12" s="77">
        <v>8</v>
      </c>
      <c r="B12" s="21" t="s">
        <v>55</v>
      </c>
      <c r="C12" s="66"/>
      <c r="D12" s="129"/>
      <c r="E12" s="22"/>
      <c r="F12" s="22"/>
      <c r="G12" s="22"/>
      <c r="H12" s="22"/>
      <c r="I12" s="48"/>
      <c r="J12" s="22"/>
      <c r="K12" s="49"/>
    </row>
    <row r="13" spans="1:11" ht="15" thickBot="1">
      <c r="A13" s="99"/>
      <c r="B13" s="99"/>
      <c r="C13" s="100"/>
      <c r="D13" s="5"/>
      <c r="E13" s="5"/>
      <c r="F13" s="5"/>
      <c r="G13" s="5"/>
      <c r="H13" s="5"/>
      <c r="I13" s="50"/>
      <c r="J13" s="5"/>
      <c r="K13" s="50"/>
    </row>
    <row r="14" spans="1:11" ht="13.5">
      <c r="A14" s="243" t="s">
        <v>9</v>
      </c>
      <c r="B14" s="244"/>
      <c r="C14" s="245"/>
      <c r="D14" s="252" t="s">
        <v>14</v>
      </c>
      <c r="E14" s="250"/>
      <c r="F14" s="250"/>
      <c r="G14" s="253"/>
      <c r="H14" s="249" t="s">
        <v>55</v>
      </c>
      <c r="I14" s="250"/>
      <c r="J14" s="250"/>
      <c r="K14" s="251"/>
    </row>
    <row r="15" spans="1:11" ht="13.5">
      <c r="A15" s="246" t="s">
        <v>58</v>
      </c>
      <c r="B15" s="247"/>
      <c r="C15" s="248"/>
      <c r="D15" s="116">
        <v>41762</v>
      </c>
      <c r="E15" s="110">
        <v>41880</v>
      </c>
      <c r="F15" s="110">
        <v>41951</v>
      </c>
      <c r="G15" s="30"/>
      <c r="H15" s="111">
        <v>41762</v>
      </c>
      <c r="I15" s="110" t="s">
        <v>196</v>
      </c>
      <c r="J15" s="110"/>
      <c r="K15" s="112"/>
    </row>
    <row r="16" spans="1:11" ht="13.5">
      <c r="A16" s="71" t="s">
        <v>200</v>
      </c>
      <c r="B16" s="70" t="s">
        <v>7</v>
      </c>
      <c r="C16" s="23" t="s">
        <v>8</v>
      </c>
      <c r="D16" s="19"/>
      <c r="E16" s="22"/>
      <c r="F16" s="22"/>
      <c r="G16" s="20"/>
      <c r="H16" s="21"/>
      <c r="I16" s="22"/>
      <c r="J16" s="22"/>
      <c r="K16" s="109"/>
    </row>
    <row r="17" spans="1:11" ht="13.5">
      <c r="A17" s="106">
        <v>1</v>
      </c>
      <c r="B17" s="113" t="s">
        <v>201</v>
      </c>
      <c r="C17" s="95">
        <v>10</v>
      </c>
      <c r="D17" s="117"/>
      <c r="E17" s="27"/>
      <c r="F17" s="27"/>
      <c r="G17" s="26"/>
      <c r="H17" s="24"/>
      <c r="I17" s="27"/>
      <c r="J17" s="27"/>
      <c r="K17" s="97"/>
    </row>
    <row r="18" spans="1:11" ht="13.5">
      <c r="A18" s="107">
        <v>2</v>
      </c>
      <c r="B18" s="114" t="s">
        <v>202</v>
      </c>
      <c r="C18" s="96">
        <v>9</v>
      </c>
      <c r="D18" s="118"/>
      <c r="E18" s="1" t="s">
        <v>203</v>
      </c>
      <c r="F18" s="1"/>
      <c r="G18" s="2"/>
      <c r="H18" s="28"/>
      <c r="I18" s="1"/>
      <c r="J18" s="1"/>
      <c r="K18" s="98"/>
    </row>
    <row r="19" spans="1:11" ht="13.5">
      <c r="A19" s="107">
        <v>3</v>
      </c>
      <c r="B19" s="114" t="s">
        <v>204</v>
      </c>
      <c r="C19" s="96">
        <v>9</v>
      </c>
      <c r="D19" s="118" t="s">
        <v>203</v>
      </c>
      <c r="E19" s="1" t="s">
        <v>203</v>
      </c>
      <c r="F19" s="1" t="s">
        <v>203</v>
      </c>
      <c r="G19" s="2"/>
      <c r="H19" s="28"/>
      <c r="I19" s="1"/>
      <c r="J19" s="1"/>
      <c r="K19" s="98"/>
    </row>
    <row r="20" spans="1:11" ht="13.5">
      <c r="A20" s="107">
        <v>4</v>
      </c>
      <c r="B20" s="114" t="s">
        <v>205</v>
      </c>
      <c r="C20" s="96">
        <v>9</v>
      </c>
      <c r="D20" s="118"/>
      <c r="E20" s="1"/>
      <c r="F20" s="1" t="s">
        <v>203</v>
      </c>
      <c r="G20" s="2"/>
      <c r="H20" s="28" t="s">
        <v>203</v>
      </c>
      <c r="I20" s="1"/>
      <c r="J20" s="1"/>
      <c r="K20" s="98"/>
    </row>
    <row r="21" spans="1:11" ht="13.5">
      <c r="A21" s="107">
        <v>5</v>
      </c>
      <c r="B21" s="114" t="s">
        <v>206</v>
      </c>
      <c r="C21" s="96">
        <v>9</v>
      </c>
      <c r="D21" s="118" t="s">
        <v>203</v>
      </c>
      <c r="E21" s="1" t="s">
        <v>203</v>
      </c>
      <c r="F21" s="1" t="s">
        <v>203</v>
      </c>
      <c r="G21" s="2"/>
      <c r="H21" s="28" t="s">
        <v>203</v>
      </c>
      <c r="I21" s="1"/>
      <c r="J21" s="1"/>
      <c r="K21" s="98"/>
    </row>
    <row r="22" spans="1:11" ht="13.5">
      <c r="A22" s="107">
        <v>6</v>
      </c>
      <c r="B22" s="114" t="s">
        <v>207</v>
      </c>
      <c r="C22" s="96">
        <v>9</v>
      </c>
      <c r="D22" s="118"/>
      <c r="E22" s="1"/>
      <c r="F22" s="1"/>
      <c r="G22" s="2"/>
      <c r="H22" s="28" t="s">
        <v>203</v>
      </c>
      <c r="I22" s="1"/>
      <c r="J22" s="1"/>
      <c r="K22" s="98"/>
    </row>
    <row r="23" spans="1:11" ht="13.5">
      <c r="A23" s="107">
        <v>7</v>
      </c>
      <c r="B23" s="114" t="s">
        <v>10</v>
      </c>
      <c r="C23" s="96">
        <v>9</v>
      </c>
      <c r="D23" s="118"/>
      <c r="E23" s="1"/>
      <c r="F23" s="1" t="s">
        <v>203</v>
      </c>
      <c r="G23" s="2"/>
      <c r="H23" s="28" t="s">
        <v>203</v>
      </c>
      <c r="I23" s="1"/>
      <c r="J23" s="1"/>
      <c r="K23" s="98"/>
    </row>
    <row r="24" spans="1:11" ht="13.5">
      <c r="A24" s="107">
        <v>8</v>
      </c>
      <c r="B24" s="114" t="s">
        <v>208</v>
      </c>
      <c r="C24" s="96">
        <v>9</v>
      </c>
      <c r="D24" s="118"/>
      <c r="E24" s="1"/>
      <c r="F24" s="1"/>
      <c r="G24" s="2"/>
      <c r="H24" s="28"/>
      <c r="I24" s="1"/>
      <c r="J24" s="1"/>
      <c r="K24" s="98"/>
    </row>
    <row r="25" spans="1:11" ht="13.5">
      <c r="A25" s="107">
        <v>9</v>
      </c>
      <c r="B25" s="114" t="s">
        <v>209</v>
      </c>
      <c r="C25" s="96">
        <v>9</v>
      </c>
      <c r="D25" s="118"/>
      <c r="E25" s="1"/>
      <c r="F25" s="1"/>
      <c r="G25" s="2"/>
      <c r="H25" s="28"/>
      <c r="I25" s="1"/>
      <c r="J25" s="1"/>
      <c r="K25" s="98"/>
    </row>
    <row r="26" spans="1:11" ht="13.5">
      <c r="A26" s="107">
        <v>10</v>
      </c>
      <c r="B26" s="114" t="s">
        <v>210</v>
      </c>
      <c r="C26" s="96">
        <v>8</v>
      </c>
      <c r="D26" s="118" t="s">
        <v>203</v>
      </c>
      <c r="E26" s="1" t="s">
        <v>203</v>
      </c>
      <c r="F26" s="1" t="s">
        <v>203</v>
      </c>
      <c r="G26" s="2"/>
      <c r="H26" s="28" t="s">
        <v>203</v>
      </c>
      <c r="I26" s="1"/>
      <c r="J26" s="1"/>
      <c r="K26" s="98"/>
    </row>
    <row r="27" spans="1:11" ht="13.5">
      <c r="A27" s="107">
        <v>11</v>
      </c>
      <c r="B27" s="114" t="s">
        <v>211</v>
      </c>
      <c r="C27" s="96">
        <v>8</v>
      </c>
      <c r="D27" s="118"/>
      <c r="E27" s="1"/>
      <c r="F27" s="1"/>
      <c r="G27" s="2"/>
      <c r="H27" s="28" t="s">
        <v>203</v>
      </c>
      <c r="I27" s="1"/>
      <c r="J27" s="1"/>
      <c r="K27" s="98"/>
    </row>
    <row r="28" spans="1:11" ht="13.5">
      <c r="A28" s="107">
        <v>12</v>
      </c>
      <c r="B28" s="114" t="s">
        <v>212</v>
      </c>
      <c r="C28" s="96">
        <v>8</v>
      </c>
      <c r="D28" s="118"/>
      <c r="E28" s="1"/>
      <c r="F28" s="1" t="s">
        <v>203</v>
      </c>
      <c r="G28" s="2"/>
      <c r="H28" s="28" t="s">
        <v>203</v>
      </c>
      <c r="I28" s="1"/>
      <c r="J28" s="1"/>
      <c r="K28" s="98"/>
    </row>
    <row r="29" spans="1:11" ht="13.5">
      <c r="A29" s="107">
        <v>13</v>
      </c>
      <c r="B29" s="114" t="s">
        <v>213</v>
      </c>
      <c r="C29" s="96">
        <v>8</v>
      </c>
      <c r="D29" s="118"/>
      <c r="E29" s="1"/>
      <c r="F29" s="1"/>
      <c r="G29" s="2"/>
      <c r="H29" s="28"/>
      <c r="I29" s="1"/>
      <c r="J29" s="1"/>
      <c r="K29" s="98"/>
    </row>
    <row r="30" spans="1:11" ht="13.5">
      <c r="A30" s="107">
        <v>14</v>
      </c>
      <c r="B30" s="114" t="s">
        <v>214</v>
      </c>
      <c r="C30" s="96">
        <v>8</v>
      </c>
      <c r="D30" s="118"/>
      <c r="E30" s="1"/>
      <c r="F30" s="1"/>
      <c r="G30" s="2"/>
      <c r="H30" s="28"/>
      <c r="I30" s="1"/>
      <c r="J30" s="1"/>
      <c r="K30" s="98"/>
    </row>
    <row r="31" spans="1:11" ht="13.5">
      <c r="A31" s="107">
        <v>15</v>
      </c>
      <c r="B31" s="114" t="s">
        <v>215</v>
      </c>
      <c r="C31" s="96">
        <v>7</v>
      </c>
      <c r="D31" s="118"/>
      <c r="E31" s="1"/>
      <c r="F31" s="1"/>
      <c r="G31" s="2"/>
      <c r="H31" s="28"/>
      <c r="I31" s="1"/>
      <c r="J31" s="1"/>
      <c r="K31" s="98"/>
    </row>
    <row r="32" spans="1:11" ht="13.5">
      <c r="A32" s="107">
        <v>16</v>
      </c>
      <c r="B32" s="114" t="s">
        <v>216</v>
      </c>
      <c r="C32" s="96">
        <v>7</v>
      </c>
      <c r="D32" s="118"/>
      <c r="E32" s="1"/>
      <c r="F32" s="1"/>
      <c r="G32" s="2"/>
      <c r="H32" s="28"/>
      <c r="I32" s="1"/>
      <c r="J32" s="1"/>
      <c r="K32" s="98"/>
    </row>
    <row r="33" spans="1:11" ht="13.5">
      <c r="A33" s="107">
        <v>17</v>
      </c>
      <c r="B33" s="114" t="s">
        <v>217</v>
      </c>
      <c r="C33" s="96">
        <v>7</v>
      </c>
      <c r="D33" s="118"/>
      <c r="E33" s="1"/>
      <c r="F33" s="1"/>
      <c r="G33" s="2"/>
      <c r="H33" s="28"/>
      <c r="I33" s="1"/>
      <c r="J33" s="1"/>
      <c r="K33" s="98"/>
    </row>
    <row r="34" spans="1:11" ht="13.5">
      <c r="A34" s="107">
        <v>18</v>
      </c>
      <c r="B34" s="114" t="s">
        <v>218</v>
      </c>
      <c r="C34" s="96">
        <v>7</v>
      </c>
      <c r="D34" s="118"/>
      <c r="E34" s="1"/>
      <c r="F34" s="1"/>
      <c r="G34" s="2"/>
      <c r="H34" s="28"/>
      <c r="I34" s="1"/>
      <c r="J34" s="1"/>
      <c r="K34" s="98"/>
    </row>
    <row r="35" spans="1:11" ht="13.5">
      <c r="A35" s="107">
        <v>19</v>
      </c>
      <c r="B35" s="114" t="s">
        <v>219</v>
      </c>
      <c r="C35" s="96">
        <v>7</v>
      </c>
      <c r="D35" s="118"/>
      <c r="E35" s="1"/>
      <c r="F35" s="1"/>
      <c r="G35" s="2"/>
      <c r="H35" s="28"/>
      <c r="I35" s="1"/>
      <c r="J35" s="1"/>
      <c r="K35" s="98"/>
    </row>
    <row r="36" spans="1:11" ht="13.5">
      <c r="A36" s="107">
        <v>20</v>
      </c>
      <c r="B36" s="114" t="s">
        <v>220</v>
      </c>
      <c r="C36" s="96">
        <v>7</v>
      </c>
      <c r="D36" s="118"/>
      <c r="E36" s="1"/>
      <c r="F36" s="1"/>
      <c r="G36" s="2"/>
      <c r="H36" s="28"/>
      <c r="I36" s="1"/>
      <c r="J36" s="1"/>
      <c r="K36" s="98"/>
    </row>
    <row r="37" spans="1:11" ht="13.5">
      <c r="A37" s="107">
        <v>21</v>
      </c>
      <c r="B37" s="114" t="s">
        <v>221</v>
      </c>
      <c r="C37" s="96">
        <v>7</v>
      </c>
      <c r="D37" s="118"/>
      <c r="E37" s="1"/>
      <c r="F37" s="1"/>
      <c r="G37" s="2"/>
      <c r="H37" s="28"/>
      <c r="I37" s="1"/>
      <c r="J37" s="1"/>
      <c r="K37" s="98"/>
    </row>
    <row r="38" spans="1:11" ht="13.5">
      <c r="A38" s="107">
        <v>22</v>
      </c>
      <c r="B38" s="114" t="s">
        <v>222</v>
      </c>
      <c r="C38" s="96">
        <v>7</v>
      </c>
      <c r="D38" s="118"/>
      <c r="E38" s="1"/>
      <c r="F38" s="1"/>
      <c r="G38" s="2"/>
      <c r="H38" s="28"/>
      <c r="I38" s="1"/>
      <c r="J38" s="1"/>
      <c r="K38" s="98"/>
    </row>
    <row r="39" spans="1:11" ht="13.5">
      <c r="A39" s="107">
        <v>23</v>
      </c>
      <c r="B39" s="114" t="s">
        <v>223</v>
      </c>
      <c r="C39" s="96">
        <v>6</v>
      </c>
      <c r="D39" s="118"/>
      <c r="E39" s="1"/>
      <c r="F39" s="1"/>
      <c r="G39" s="2"/>
      <c r="H39" s="28" t="s">
        <v>203</v>
      </c>
      <c r="I39" s="1"/>
      <c r="J39" s="1"/>
      <c r="K39" s="98"/>
    </row>
    <row r="40" spans="1:11" ht="13.5">
      <c r="A40" s="107">
        <v>24</v>
      </c>
      <c r="B40" s="114" t="s">
        <v>224</v>
      </c>
      <c r="C40" s="96">
        <v>6</v>
      </c>
      <c r="D40" s="118"/>
      <c r="E40" s="1"/>
      <c r="F40" s="1" t="s">
        <v>203</v>
      </c>
      <c r="G40" s="2"/>
      <c r="H40" s="28"/>
      <c r="I40" s="1"/>
      <c r="J40" s="1"/>
      <c r="K40" s="98"/>
    </row>
    <row r="41" spans="1:11" ht="13.5">
      <c r="A41" s="107">
        <v>25</v>
      </c>
      <c r="B41" s="114" t="s">
        <v>225</v>
      </c>
      <c r="C41" s="96">
        <v>6</v>
      </c>
      <c r="D41" s="118" t="s">
        <v>203</v>
      </c>
      <c r="E41" s="1" t="s">
        <v>203</v>
      </c>
      <c r="F41" s="1" t="s">
        <v>203</v>
      </c>
      <c r="G41" s="2"/>
      <c r="H41" s="28" t="s">
        <v>203</v>
      </c>
      <c r="I41" s="1"/>
      <c r="J41" s="1"/>
      <c r="K41" s="98"/>
    </row>
    <row r="42" spans="1:11" ht="13.5">
      <c r="A42" s="107">
        <v>26</v>
      </c>
      <c r="B42" s="114" t="s">
        <v>226</v>
      </c>
      <c r="C42" s="96">
        <v>6</v>
      </c>
      <c r="D42" s="118"/>
      <c r="E42" s="1"/>
      <c r="F42" s="1"/>
      <c r="G42" s="2"/>
      <c r="H42" s="28"/>
      <c r="I42" s="1"/>
      <c r="J42" s="1"/>
      <c r="K42" s="98"/>
    </row>
    <row r="43" spans="1:11" ht="13.5">
      <c r="A43" s="107">
        <v>27</v>
      </c>
      <c r="B43" s="114" t="s">
        <v>227</v>
      </c>
      <c r="C43" s="96">
        <v>6</v>
      </c>
      <c r="D43" s="118" t="s">
        <v>203</v>
      </c>
      <c r="E43" s="1"/>
      <c r="F43" s="1"/>
      <c r="G43" s="2"/>
      <c r="H43" s="28"/>
      <c r="I43" s="1"/>
      <c r="J43" s="1"/>
      <c r="K43" s="98"/>
    </row>
    <row r="44" spans="1:11" ht="13.5">
      <c r="A44" s="107">
        <v>28</v>
      </c>
      <c r="B44" s="114" t="s">
        <v>228</v>
      </c>
      <c r="C44" s="96">
        <v>6</v>
      </c>
      <c r="D44" s="118"/>
      <c r="E44" s="1"/>
      <c r="F44" s="1"/>
      <c r="G44" s="2"/>
      <c r="H44" s="28"/>
      <c r="I44" s="1"/>
      <c r="J44" s="1"/>
      <c r="K44" s="98"/>
    </row>
    <row r="45" spans="1:11" ht="13.5">
      <c r="A45" s="107">
        <v>29</v>
      </c>
      <c r="B45" s="114" t="s">
        <v>229</v>
      </c>
      <c r="C45" s="96">
        <v>6</v>
      </c>
      <c r="D45" s="118"/>
      <c r="E45" s="1"/>
      <c r="F45" s="1"/>
      <c r="G45" s="2"/>
      <c r="H45" s="28"/>
      <c r="I45" s="1"/>
      <c r="J45" s="1"/>
      <c r="K45" s="98"/>
    </row>
    <row r="46" spans="1:11" ht="13.5">
      <c r="A46" s="107">
        <v>30</v>
      </c>
      <c r="B46" s="114" t="s">
        <v>230</v>
      </c>
      <c r="C46" s="96">
        <v>5</v>
      </c>
      <c r="D46" s="118"/>
      <c r="E46" s="1"/>
      <c r="F46" s="1"/>
      <c r="G46" s="2"/>
      <c r="H46" s="28"/>
      <c r="I46" s="1"/>
      <c r="J46" s="1"/>
      <c r="K46" s="98"/>
    </row>
    <row r="47" spans="1:11" ht="13.5">
      <c r="A47" s="107">
        <v>31</v>
      </c>
      <c r="B47" s="114" t="s">
        <v>231</v>
      </c>
      <c r="C47" s="96">
        <v>5</v>
      </c>
      <c r="D47" s="118"/>
      <c r="E47" s="1"/>
      <c r="F47" s="1"/>
      <c r="G47" s="2"/>
      <c r="H47" s="28"/>
      <c r="I47" s="1"/>
      <c r="J47" s="1"/>
      <c r="K47" s="98"/>
    </row>
    <row r="48" spans="1:11" ht="13.5">
      <c r="A48" s="107">
        <v>32</v>
      </c>
      <c r="B48" s="114" t="s">
        <v>232</v>
      </c>
      <c r="C48" s="96">
        <v>5</v>
      </c>
      <c r="D48" s="118"/>
      <c r="E48" s="1"/>
      <c r="F48" s="1"/>
      <c r="G48" s="2"/>
      <c r="H48" s="28"/>
      <c r="I48" s="1"/>
      <c r="J48" s="1"/>
      <c r="K48" s="98"/>
    </row>
    <row r="49" spans="1:11" ht="13.5">
      <c r="A49" s="107">
        <v>33</v>
      </c>
      <c r="B49" s="114" t="s">
        <v>233</v>
      </c>
      <c r="C49" s="96">
        <v>4</v>
      </c>
      <c r="D49" s="118"/>
      <c r="E49" s="1"/>
      <c r="F49" s="1"/>
      <c r="G49" s="2"/>
      <c r="H49" s="28"/>
      <c r="I49" s="1"/>
      <c r="J49" s="1"/>
      <c r="K49" s="98"/>
    </row>
    <row r="50" spans="1:11" ht="13.5">
      <c r="A50" s="107">
        <v>34</v>
      </c>
      <c r="B50" s="114" t="s">
        <v>234</v>
      </c>
      <c r="C50" s="96">
        <v>3</v>
      </c>
      <c r="D50" s="118" t="s">
        <v>203</v>
      </c>
      <c r="E50" s="1"/>
      <c r="F50" s="1"/>
      <c r="G50" s="2"/>
      <c r="H50" s="28"/>
      <c r="I50" s="1"/>
      <c r="J50" s="1"/>
      <c r="K50" s="98"/>
    </row>
    <row r="51" spans="1:11" ht="13.5">
      <c r="A51" s="107">
        <v>35</v>
      </c>
      <c r="B51" s="114" t="s">
        <v>235</v>
      </c>
      <c r="C51" s="96">
        <v>2</v>
      </c>
      <c r="D51" s="118"/>
      <c r="E51" s="1"/>
      <c r="F51" s="1"/>
      <c r="G51" s="2"/>
      <c r="H51" s="28"/>
      <c r="I51" s="1"/>
      <c r="J51" s="1"/>
      <c r="K51" s="98"/>
    </row>
    <row r="52" spans="1:11" ht="13.5">
      <c r="A52" s="107">
        <v>36</v>
      </c>
      <c r="B52" s="114" t="s">
        <v>236</v>
      </c>
      <c r="C52" s="96">
        <v>2</v>
      </c>
      <c r="D52" s="118"/>
      <c r="E52" s="1"/>
      <c r="F52" s="1"/>
      <c r="G52" s="2"/>
      <c r="H52" s="28"/>
      <c r="I52" s="1"/>
      <c r="J52" s="1"/>
      <c r="K52" s="98"/>
    </row>
    <row r="53" spans="1:11" ht="13.5">
      <c r="A53" s="107">
        <v>37</v>
      </c>
      <c r="B53" s="114" t="s">
        <v>237</v>
      </c>
      <c r="C53" s="96">
        <v>1</v>
      </c>
      <c r="D53" s="118"/>
      <c r="E53" s="1"/>
      <c r="F53" s="1"/>
      <c r="G53" s="2"/>
      <c r="H53" s="28"/>
      <c r="I53" s="1"/>
      <c r="J53" s="1"/>
      <c r="K53" s="98"/>
    </row>
    <row r="54" spans="1:11" ht="13.5">
      <c r="A54" s="107">
        <v>38</v>
      </c>
      <c r="B54" s="114" t="s">
        <v>11</v>
      </c>
      <c r="C54" s="96">
        <v>1</v>
      </c>
      <c r="D54" s="118"/>
      <c r="E54" s="1"/>
      <c r="F54" s="1"/>
      <c r="G54" s="2"/>
      <c r="H54" s="28"/>
      <c r="I54" s="1"/>
      <c r="J54" s="1"/>
      <c r="K54" s="98"/>
    </row>
    <row r="55" spans="1:11" ht="13.5">
      <c r="A55" s="107">
        <v>39</v>
      </c>
      <c r="B55" s="114" t="s">
        <v>238</v>
      </c>
      <c r="C55" s="96">
        <v>1</v>
      </c>
      <c r="D55" s="118"/>
      <c r="E55" s="1"/>
      <c r="F55" s="1"/>
      <c r="G55" s="2"/>
      <c r="H55" s="28"/>
      <c r="I55" s="1"/>
      <c r="J55" s="1"/>
      <c r="K55" s="98"/>
    </row>
    <row r="56" spans="1:11" ht="13.5">
      <c r="A56" s="108">
        <v>40</v>
      </c>
      <c r="B56" s="115" t="s">
        <v>239</v>
      </c>
      <c r="C56" s="94">
        <v>1</v>
      </c>
      <c r="D56" s="119"/>
      <c r="E56" s="16"/>
      <c r="F56" s="16"/>
      <c r="G56" s="30"/>
      <c r="H56" s="15"/>
      <c r="I56" s="16"/>
      <c r="J56" s="16"/>
      <c r="K56" s="105"/>
    </row>
    <row r="57" spans="1:11" ht="13.5">
      <c r="A57" s="121"/>
      <c r="B57" s="8" t="s">
        <v>240</v>
      </c>
      <c r="C57" s="124"/>
      <c r="D57" s="117">
        <f aca="true" t="shared" si="0" ref="D57:J57">10*COUNTA(D17)+9*COUNTA(D18:D25)+8*COUNTA(D26:D30)+7*COUNTA(D31:D38)+6*COUNTA(D39:D45)+5*COUNTA(D46:D48)+4*COUNTA(D49)+3*COUNTA(D50)+2*COUNTA(D51:D52)+1*COUNTA(D53:D56)</f>
        <v>41</v>
      </c>
      <c r="E57" s="27">
        <f t="shared" si="0"/>
        <v>41</v>
      </c>
      <c r="F57" s="27">
        <f t="shared" si="0"/>
        <v>64</v>
      </c>
      <c r="G57" s="26"/>
      <c r="H57" s="24">
        <f t="shared" si="0"/>
        <v>72</v>
      </c>
      <c r="I57" s="27">
        <f t="shared" si="0"/>
        <v>0</v>
      </c>
      <c r="J57" s="27">
        <f t="shared" si="0"/>
        <v>0</v>
      </c>
      <c r="K57" s="97"/>
    </row>
    <row r="58" spans="1:11" ht="13.5">
      <c r="A58" s="122"/>
      <c r="B58" s="127" t="s">
        <v>12</v>
      </c>
      <c r="C58" s="125"/>
      <c r="D58" s="118">
        <f aca="true" t="shared" si="1" ref="D58:J58">COUNTA(D17:D56)</f>
        <v>6</v>
      </c>
      <c r="E58" s="1">
        <f t="shared" si="1"/>
        <v>5</v>
      </c>
      <c r="F58" s="1">
        <f t="shared" si="1"/>
        <v>8</v>
      </c>
      <c r="G58" s="2"/>
      <c r="H58" s="28">
        <f t="shared" si="1"/>
        <v>9</v>
      </c>
      <c r="I58" s="1">
        <f t="shared" si="1"/>
        <v>0</v>
      </c>
      <c r="J58" s="1">
        <f t="shared" si="1"/>
        <v>0</v>
      </c>
      <c r="K58" s="98"/>
    </row>
    <row r="59" spans="1:11" ht="13.5">
      <c r="A59" s="155"/>
      <c r="B59" s="156" t="s">
        <v>13</v>
      </c>
      <c r="C59" s="157"/>
      <c r="D59" s="158">
        <f aca="true" t="shared" si="2" ref="D59:J59">D57/D58</f>
        <v>6.833333333333333</v>
      </c>
      <c r="E59" s="159">
        <f t="shared" si="2"/>
        <v>8.2</v>
      </c>
      <c r="F59" s="159">
        <f t="shared" si="2"/>
        <v>8</v>
      </c>
      <c r="G59" s="160"/>
      <c r="H59" s="171">
        <f t="shared" si="2"/>
        <v>8</v>
      </c>
      <c r="I59" s="159" t="e">
        <f t="shared" si="2"/>
        <v>#DIV/0!</v>
      </c>
      <c r="J59" s="159" t="e">
        <f t="shared" si="2"/>
        <v>#DIV/0!</v>
      </c>
      <c r="K59" s="161"/>
    </row>
    <row r="60" spans="1:11" ht="15" thickBot="1">
      <c r="A60" s="162"/>
      <c r="B60" s="163" t="s">
        <v>88</v>
      </c>
      <c r="C60" s="164"/>
      <c r="D60" s="165">
        <v>4</v>
      </c>
      <c r="E60" s="166">
        <v>5</v>
      </c>
      <c r="F60" s="166">
        <v>2</v>
      </c>
      <c r="G60" s="167"/>
      <c r="H60" s="172">
        <v>2</v>
      </c>
      <c r="I60" s="166"/>
      <c r="J60" s="166"/>
      <c r="K60" s="168"/>
    </row>
    <row r="61" spans="1:11" ht="13.5">
      <c r="A61" s="4"/>
      <c r="B61" s="3"/>
      <c r="C61" s="4"/>
      <c r="D61" s="4"/>
      <c r="E61" s="4"/>
      <c r="F61" s="4"/>
      <c r="G61" s="4"/>
      <c r="H61" s="4"/>
      <c r="I61" s="4"/>
      <c r="J61" s="4"/>
      <c r="K61" s="4"/>
    </row>
    <row r="62" spans="1:11" ht="13.5">
      <c r="A62" s="130" t="s">
        <v>88</v>
      </c>
      <c r="B62" s="69" t="s">
        <v>89</v>
      </c>
      <c r="C62" s="69" t="s">
        <v>90</v>
      </c>
      <c r="D62" s="17"/>
      <c r="E62" s="4"/>
      <c r="F62" s="4"/>
      <c r="G62" s="4"/>
      <c r="H62" s="4"/>
      <c r="I62" s="4"/>
      <c r="J62" s="4"/>
      <c r="K62" s="4"/>
    </row>
    <row r="63" spans="1:11" ht="13.5">
      <c r="A63" s="69">
        <v>1</v>
      </c>
      <c r="B63" s="69" t="s">
        <v>91</v>
      </c>
      <c r="C63" s="69" t="s">
        <v>97</v>
      </c>
      <c r="D63" s="4"/>
      <c r="E63" s="4"/>
      <c r="F63" s="4"/>
      <c r="G63" s="4"/>
      <c r="H63" s="4"/>
      <c r="I63" s="4"/>
      <c r="J63" s="4"/>
      <c r="K63" s="4"/>
    </row>
    <row r="64" spans="1:11" ht="13.5">
      <c r="A64" s="69">
        <v>2</v>
      </c>
      <c r="B64" s="69" t="s">
        <v>92</v>
      </c>
      <c r="C64" s="69" t="s">
        <v>98</v>
      </c>
      <c r="D64" s="4"/>
      <c r="E64" s="4"/>
      <c r="F64" s="4"/>
      <c r="G64" s="4"/>
      <c r="H64" s="4"/>
      <c r="I64" s="4"/>
      <c r="J64" s="4"/>
      <c r="K64" s="4"/>
    </row>
    <row r="65" spans="1:11" ht="13.5">
      <c r="A65" s="69">
        <v>3</v>
      </c>
      <c r="B65" s="69" t="s">
        <v>93</v>
      </c>
      <c r="C65" s="69" t="s">
        <v>99</v>
      </c>
      <c r="D65" s="4"/>
      <c r="E65" s="4"/>
      <c r="F65" s="4"/>
      <c r="G65" s="4"/>
      <c r="H65" s="4"/>
      <c r="I65" s="4"/>
      <c r="J65" s="4"/>
      <c r="K65" s="4"/>
    </row>
    <row r="66" spans="1:11" ht="13.5">
      <c r="A66" s="69">
        <v>4</v>
      </c>
      <c r="B66" s="69" t="s">
        <v>94</v>
      </c>
      <c r="C66" s="69" t="s">
        <v>100</v>
      </c>
      <c r="D66" s="4"/>
      <c r="E66" s="4"/>
      <c r="F66" s="4"/>
      <c r="G66" s="4"/>
      <c r="H66" s="4"/>
      <c r="I66" s="4"/>
      <c r="J66" s="4"/>
      <c r="K66" s="4"/>
    </row>
    <row r="67" spans="1:11" ht="13.5">
      <c r="A67" s="69">
        <v>5</v>
      </c>
      <c r="B67" s="69" t="s">
        <v>95</v>
      </c>
      <c r="C67" s="69" t="s">
        <v>101</v>
      </c>
      <c r="D67" s="4"/>
      <c r="E67" s="4"/>
      <c r="F67" s="4"/>
      <c r="G67" s="4"/>
      <c r="H67" s="4"/>
      <c r="I67" s="4"/>
      <c r="J67" s="4"/>
      <c r="K67" s="4"/>
    </row>
    <row r="68" spans="1:11" ht="13.5">
      <c r="A68" s="69">
        <v>6</v>
      </c>
      <c r="B68" s="69" t="s">
        <v>96</v>
      </c>
      <c r="C68" s="69" t="s">
        <v>102</v>
      </c>
      <c r="D68" s="4"/>
      <c r="E68" s="4"/>
      <c r="F68" s="4"/>
      <c r="G68" s="4"/>
      <c r="H68" s="4"/>
      <c r="I68" s="4"/>
      <c r="J68" s="4"/>
      <c r="K68" s="4"/>
    </row>
  </sheetData>
  <sheetProtection/>
  <mergeCells count="12">
    <mergeCell ref="A15:C15"/>
    <mergeCell ref="B3:B4"/>
    <mergeCell ref="C3:C4"/>
    <mergeCell ref="D3:D4"/>
    <mergeCell ref="E3:E4"/>
    <mergeCell ref="H3:H4"/>
    <mergeCell ref="J3:J4"/>
    <mergeCell ref="A14:C14"/>
    <mergeCell ref="D14:G14"/>
    <mergeCell ref="H14:K14"/>
    <mergeCell ref="F3:F4"/>
    <mergeCell ref="G3:G4"/>
  </mergeCells>
  <printOptions/>
  <pageMargins left="0.75" right="0.75" top="1" bottom="1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M7" sqref="M7"/>
    </sheetView>
  </sheetViews>
  <sheetFormatPr defaultColWidth="9.00390625" defaultRowHeight="13.5"/>
  <cols>
    <col min="1" max="1" width="3.875" style="4" customWidth="1"/>
    <col min="2" max="2" width="19.125" style="3" customWidth="1"/>
    <col min="3" max="3" width="7.50390625" style="4" bestFit="1" customWidth="1"/>
    <col min="4" max="11" width="7.125" style="4" customWidth="1"/>
    <col min="12" max="16384" width="9.00390625" style="3" customWidth="1"/>
  </cols>
  <sheetData>
    <row r="1" spans="1:7" s="63" customFormat="1" ht="12.75" customHeight="1">
      <c r="A1" s="62"/>
      <c r="B1" s="131" t="s">
        <v>241</v>
      </c>
      <c r="C1" s="62"/>
      <c r="D1" s="62"/>
      <c r="E1" s="62"/>
      <c r="F1" s="62"/>
      <c r="G1" s="62"/>
    </row>
    <row r="2" spans="1:11" s="5" customFormat="1" ht="12" customHeight="1">
      <c r="A2" s="99"/>
      <c r="B2" s="99"/>
      <c r="C2" s="100"/>
      <c r="I2" s="50"/>
      <c r="K2" s="50"/>
    </row>
    <row r="3" spans="2:11" s="4" customFormat="1" ht="10.5" customHeight="1">
      <c r="B3" s="241" t="s">
        <v>66</v>
      </c>
      <c r="C3" s="239" t="s">
        <v>75</v>
      </c>
      <c r="D3" s="239" t="s">
        <v>0</v>
      </c>
      <c r="E3" s="239" t="s">
        <v>1</v>
      </c>
      <c r="F3" s="239" t="s">
        <v>2</v>
      </c>
      <c r="G3" s="239" t="s">
        <v>3</v>
      </c>
      <c r="H3" s="239" t="s">
        <v>4</v>
      </c>
      <c r="I3" s="33" t="s">
        <v>71</v>
      </c>
      <c r="J3" s="239" t="s">
        <v>178</v>
      </c>
      <c r="K3" s="34" t="s">
        <v>5</v>
      </c>
    </row>
    <row r="4" spans="2:11" s="4" customFormat="1" ht="10.5" customHeight="1">
      <c r="B4" s="242"/>
      <c r="C4" s="240"/>
      <c r="D4" s="240"/>
      <c r="E4" s="240"/>
      <c r="F4" s="240"/>
      <c r="G4" s="240"/>
      <c r="H4" s="240"/>
      <c r="I4" s="22" t="s">
        <v>72</v>
      </c>
      <c r="J4" s="240"/>
      <c r="K4" s="23" t="s">
        <v>179</v>
      </c>
    </row>
    <row r="5" spans="1:11" s="4" customFormat="1" ht="14.25" customHeight="1">
      <c r="A5" s="76">
        <v>1</v>
      </c>
      <c r="B5" s="75" t="s">
        <v>180</v>
      </c>
      <c r="C5" s="83">
        <v>42146</v>
      </c>
      <c r="D5" s="84">
        <v>0.6666666666666666</v>
      </c>
      <c r="E5" s="33" t="s">
        <v>6</v>
      </c>
      <c r="F5" s="173">
        <v>28</v>
      </c>
      <c r="G5" s="173">
        <v>24.2</v>
      </c>
      <c r="H5" s="174">
        <v>0.85</v>
      </c>
      <c r="I5" s="174">
        <v>0.08</v>
      </c>
      <c r="J5" s="173">
        <v>7.2</v>
      </c>
      <c r="K5" s="175">
        <v>5.03</v>
      </c>
    </row>
    <row r="6" spans="1:11" s="4" customFormat="1" ht="14.25" customHeight="1">
      <c r="A6" s="77">
        <v>2</v>
      </c>
      <c r="B6" s="15" t="s">
        <v>55</v>
      </c>
      <c r="C6" s="72">
        <v>42146</v>
      </c>
      <c r="D6" s="73">
        <v>0.625</v>
      </c>
      <c r="E6" s="16" t="s">
        <v>6</v>
      </c>
      <c r="F6" s="176">
        <v>29</v>
      </c>
      <c r="G6" s="176">
        <v>24</v>
      </c>
      <c r="H6" s="177">
        <v>0.88</v>
      </c>
      <c r="I6" s="177">
        <v>0.03</v>
      </c>
      <c r="J6" s="176">
        <v>7</v>
      </c>
      <c r="K6" s="178">
        <v>3.81</v>
      </c>
    </row>
    <row r="7" spans="1:11" s="4" customFormat="1" ht="14.25" customHeight="1">
      <c r="A7" s="76">
        <v>3</v>
      </c>
      <c r="B7" s="75" t="s">
        <v>14</v>
      </c>
      <c r="C7" s="89">
        <v>42240</v>
      </c>
      <c r="D7" s="90">
        <v>0.46527777777777773</v>
      </c>
      <c r="E7" s="91" t="s">
        <v>6</v>
      </c>
      <c r="F7" s="181">
        <v>30</v>
      </c>
      <c r="G7" s="181">
        <v>29.3</v>
      </c>
      <c r="H7" s="181" t="s">
        <v>196</v>
      </c>
      <c r="I7" s="182">
        <v>0.09</v>
      </c>
      <c r="J7" s="181">
        <v>7</v>
      </c>
      <c r="K7" s="183">
        <v>3.2</v>
      </c>
    </row>
    <row r="8" spans="1:12" s="4" customFormat="1" ht="14.25" customHeight="1">
      <c r="A8" s="77">
        <v>4</v>
      </c>
      <c r="B8" s="15" t="s">
        <v>55</v>
      </c>
      <c r="C8" s="72">
        <v>42240</v>
      </c>
      <c r="D8" s="72" t="s">
        <v>242</v>
      </c>
      <c r="E8" s="72" t="s">
        <v>243</v>
      </c>
      <c r="F8" s="176">
        <v>29.6</v>
      </c>
      <c r="G8" s="176">
        <v>29.8</v>
      </c>
      <c r="H8" s="176" t="s">
        <v>196</v>
      </c>
      <c r="I8" s="177">
        <v>0.06</v>
      </c>
      <c r="J8" s="176">
        <v>7</v>
      </c>
      <c r="K8" s="184">
        <v>2.68</v>
      </c>
      <c r="L8" s="60"/>
    </row>
    <row r="9" spans="1:11" s="4" customFormat="1" ht="14.25" customHeight="1">
      <c r="A9" s="76">
        <v>5</v>
      </c>
      <c r="B9" s="75" t="s">
        <v>14</v>
      </c>
      <c r="C9" s="89">
        <v>42354</v>
      </c>
      <c r="D9" s="90">
        <v>0.6</v>
      </c>
      <c r="E9" s="91" t="s">
        <v>243</v>
      </c>
      <c r="F9" s="91">
        <v>9.8</v>
      </c>
      <c r="G9" s="91">
        <v>10.8</v>
      </c>
      <c r="H9" s="91"/>
      <c r="I9" s="92"/>
      <c r="J9" s="91">
        <v>6.6</v>
      </c>
      <c r="K9" s="93">
        <v>1.54</v>
      </c>
    </row>
    <row r="10" spans="1:11" s="4" customFormat="1" ht="14.25" customHeight="1">
      <c r="A10" s="77">
        <v>6</v>
      </c>
      <c r="B10" s="15" t="s">
        <v>55</v>
      </c>
      <c r="C10" s="72">
        <v>42354</v>
      </c>
      <c r="D10" s="73">
        <v>0.5701388888888889</v>
      </c>
      <c r="E10" s="16" t="s">
        <v>243</v>
      </c>
      <c r="F10" s="16">
        <v>9.8</v>
      </c>
      <c r="G10" s="16">
        <v>12.2</v>
      </c>
      <c r="H10" s="16">
        <v>0.9</v>
      </c>
      <c r="I10" s="32">
        <v>0.03</v>
      </c>
      <c r="J10" s="16">
        <v>6.6</v>
      </c>
      <c r="K10" s="88">
        <v>1.74</v>
      </c>
    </row>
    <row r="11" spans="1:11" s="4" customFormat="1" ht="14.25" customHeight="1">
      <c r="A11" s="78">
        <v>7</v>
      </c>
      <c r="B11" s="24" t="s">
        <v>14</v>
      </c>
      <c r="C11" s="79"/>
      <c r="D11" s="80"/>
      <c r="E11" s="27"/>
      <c r="F11" s="27"/>
      <c r="G11" s="27"/>
      <c r="H11" s="27"/>
      <c r="I11" s="81"/>
      <c r="J11" s="27"/>
      <c r="K11" s="82"/>
    </row>
    <row r="12" spans="1:11" s="4" customFormat="1" ht="14.25" customHeight="1">
      <c r="A12" s="77">
        <v>8</v>
      </c>
      <c r="B12" s="21" t="s">
        <v>55</v>
      </c>
      <c r="C12" s="66"/>
      <c r="D12" s="129"/>
      <c r="E12" s="22"/>
      <c r="F12" s="22"/>
      <c r="G12" s="22"/>
      <c r="H12" s="22"/>
      <c r="I12" s="48"/>
      <c r="J12" s="22"/>
      <c r="K12" s="49"/>
    </row>
    <row r="13" spans="1:11" s="5" customFormat="1" ht="14.25" customHeight="1" thickBot="1">
      <c r="A13" s="99"/>
      <c r="B13" s="99"/>
      <c r="C13" s="179"/>
      <c r="D13" s="180"/>
      <c r="I13" s="50"/>
      <c r="K13" s="50"/>
    </row>
    <row r="14" spans="1:11" ht="12" customHeight="1">
      <c r="A14" s="243" t="s">
        <v>9</v>
      </c>
      <c r="B14" s="244"/>
      <c r="C14" s="245"/>
      <c r="D14" s="252" t="s">
        <v>14</v>
      </c>
      <c r="E14" s="250"/>
      <c r="F14" s="250"/>
      <c r="G14" s="253"/>
      <c r="H14" s="249" t="s">
        <v>55</v>
      </c>
      <c r="I14" s="250"/>
      <c r="J14" s="250"/>
      <c r="K14" s="251"/>
    </row>
    <row r="15" spans="1:11" ht="12" customHeight="1">
      <c r="A15" s="246" t="s">
        <v>58</v>
      </c>
      <c r="B15" s="247"/>
      <c r="C15" s="248"/>
      <c r="D15" s="116">
        <v>42146</v>
      </c>
      <c r="E15" s="110">
        <v>42240</v>
      </c>
      <c r="F15" s="110">
        <v>42354</v>
      </c>
      <c r="G15" s="30"/>
      <c r="H15" s="111">
        <v>42146</v>
      </c>
      <c r="I15" s="110">
        <v>42240</v>
      </c>
      <c r="J15" s="110">
        <v>42354</v>
      </c>
      <c r="K15" s="112"/>
    </row>
    <row r="16" spans="1:11" ht="12.75" customHeight="1">
      <c r="A16" s="71" t="s">
        <v>200</v>
      </c>
      <c r="B16" s="70" t="s">
        <v>7</v>
      </c>
      <c r="C16" s="23" t="s">
        <v>8</v>
      </c>
      <c r="D16" s="19"/>
      <c r="E16" s="22"/>
      <c r="F16" s="22"/>
      <c r="G16" s="20"/>
      <c r="H16" s="21"/>
      <c r="I16" s="22"/>
      <c r="J16" s="22"/>
      <c r="K16" s="109"/>
    </row>
    <row r="17" spans="1:11" ht="12.75" customHeight="1">
      <c r="A17" s="106">
        <v>1</v>
      </c>
      <c r="B17" s="113" t="s">
        <v>201</v>
      </c>
      <c r="C17" s="95">
        <v>10</v>
      </c>
      <c r="D17" s="117"/>
      <c r="E17" s="27"/>
      <c r="F17" s="27"/>
      <c r="G17" s="26"/>
      <c r="H17" s="24"/>
      <c r="I17" s="27"/>
      <c r="J17" s="27"/>
      <c r="K17" s="97"/>
    </row>
    <row r="18" spans="1:11" ht="12.75" customHeight="1">
      <c r="A18" s="107">
        <v>2</v>
      </c>
      <c r="B18" s="114" t="s">
        <v>202</v>
      </c>
      <c r="C18" s="96">
        <v>9</v>
      </c>
      <c r="D18" s="118"/>
      <c r="E18" s="1"/>
      <c r="F18" s="1"/>
      <c r="G18" s="2"/>
      <c r="H18" s="28"/>
      <c r="I18" s="1"/>
      <c r="J18" s="1"/>
      <c r="K18" s="98"/>
    </row>
    <row r="19" spans="1:11" ht="12.75" customHeight="1">
      <c r="A19" s="107">
        <v>3</v>
      </c>
      <c r="B19" s="114" t="s">
        <v>204</v>
      </c>
      <c r="C19" s="96">
        <v>9</v>
      </c>
      <c r="D19" s="118" t="s">
        <v>244</v>
      </c>
      <c r="E19" s="1" t="s">
        <v>245</v>
      </c>
      <c r="F19" s="1" t="s">
        <v>245</v>
      </c>
      <c r="G19" s="2"/>
      <c r="H19" s="28"/>
      <c r="I19" s="1"/>
      <c r="J19" s="1"/>
      <c r="K19" s="98"/>
    </row>
    <row r="20" spans="1:11" ht="12.75" customHeight="1">
      <c r="A20" s="107">
        <v>4</v>
      </c>
      <c r="B20" s="114" t="s">
        <v>205</v>
      </c>
      <c r="C20" s="96">
        <v>9</v>
      </c>
      <c r="D20" s="118" t="s">
        <v>244</v>
      </c>
      <c r="E20" s="1" t="s">
        <v>245</v>
      </c>
      <c r="F20" s="1" t="s">
        <v>245</v>
      </c>
      <c r="G20" s="2"/>
      <c r="H20" s="28" t="s">
        <v>244</v>
      </c>
      <c r="I20" s="1" t="s">
        <v>245</v>
      </c>
      <c r="J20" s="1"/>
      <c r="K20" s="98"/>
    </row>
    <row r="21" spans="1:11" ht="12.75" customHeight="1">
      <c r="A21" s="107">
        <v>5</v>
      </c>
      <c r="B21" s="114" t="s">
        <v>206</v>
      </c>
      <c r="C21" s="96">
        <v>9</v>
      </c>
      <c r="D21" s="118" t="s">
        <v>244</v>
      </c>
      <c r="E21" s="1" t="s">
        <v>245</v>
      </c>
      <c r="F21" s="1" t="s">
        <v>245</v>
      </c>
      <c r="G21" s="2"/>
      <c r="H21" s="28"/>
      <c r="I21" s="1" t="s">
        <v>245</v>
      </c>
      <c r="J21" s="1" t="s">
        <v>245</v>
      </c>
      <c r="K21" s="98"/>
    </row>
    <row r="22" spans="1:11" ht="12.75" customHeight="1">
      <c r="A22" s="107">
        <v>6</v>
      </c>
      <c r="B22" s="114" t="s">
        <v>207</v>
      </c>
      <c r="C22" s="96">
        <v>9</v>
      </c>
      <c r="D22" s="118"/>
      <c r="E22" s="1"/>
      <c r="F22" s="1"/>
      <c r="G22" s="2"/>
      <c r="H22" s="28"/>
      <c r="I22" s="1" t="s">
        <v>245</v>
      </c>
      <c r="J22" s="1"/>
      <c r="K22" s="98"/>
    </row>
    <row r="23" spans="1:11" ht="12.75" customHeight="1">
      <c r="A23" s="107">
        <v>7</v>
      </c>
      <c r="B23" s="114" t="s">
        <v>10</v>
      </c>
      <c r="C23" s="96">
        <v>9</v>
      </c>
      <c r="D23" s="118" t="s">
        <v>244</v>
      </c>
      <c r="E23" s="1" t="s">
        <v>245</v>
      </c>
      <c r="F23" s="1" t="s">
        <v>245</v>
      </c>
      <c r="G23" s="2"/>
      <c r="H23" s="28" t="s">
        <v>244</v>
      </c>
      <c r="I23" s="1" t="s">
        <v>245</v>
      </c>
      <c r="J23" s="1" t="s">
        <v>245</v>
      </c>
      <c r="K23" s="98"/>
    </row>
    <row r="24" spans="1:11" ht="12.75" customHeight="1">
      <c r="A24" s="107">
        <v>8</v>
      </c>
      <c r="B24" s="114" t="s">
        <v>208</v>
      </c>
      <c r="C24" s="96">
        <v>9</v>
      </c>
      <c r="D24" s="118"/>
      <c r="E24" s="1"/>
      <c r="F24" s="1"/>
      <c r="G24" s="2"/>
      <c r="H24" s="28"/>
      <c r="I24" s="1"/>
      <c r="J24" s="1"/>
      <c r="K24" s="98"/>
    </row>
    <row r="25" spans="1:11" ht="12.75" customHeight="1">
      <c r="A25" s="107">
        <v>9</v>
      </c>
      <c r="B25" s="114" t="s">
        <v>209</v>
      </c>
      <c r="C25" s="96">
        <v>9</v>
      </c>
      <c r="D25" s="118"/>
      <c r="E25" s="1"/>
      <c r="F25" s="1"/>
      <c r="G25" s="2"/>
      <c r="H25" s="28"/>
      <c r="I25" s="1"/>
      <c r="J25" s="1"/>
      <c r="K25" s="98"/>
    </row>
    <row r="26" spans="1:11" ht="12.75" customHeight="1">
      <c r="A26" s="107">
        <v>10</v>
      </c>
      <c r="B26" s="114" t="s">
        <v>210</v>
      </c>
      <c r="C26" s="96">
        <v>8</v>
      </c>
      <c r="D26" s="118" t="s">
        <v>244</v>
      </c>
      <c r="E26" s="1" t="s">
        <v>245</v>
      </c>
      <c r="F26" s="1" t="s">
        <v>245</v>
      </c>
      <c r="G26" s="2"/>
      <c r="H26" s="28" t="s">
        <v>244</v>
      </c>
      <c r="I26" s="1" t="s">
        <v>245</v>
      </c>
      <c r="J26" s="1" t="s">
        <v>245</v>
      </c>
      <c r="K26" s="98"/>
    </row>
    <row r="27" spans="1:11" ht="12.75" customHeight="1">
      <c r="A27" s="107">
        <v>11</v>
      </c>
      <c r="B27" s="114" t="s">
        <v>211</v>
      </c>
      <c r="C27" s="96">
        <v>8</v>
      </c>
      <c r="D27" s="118" t="s">
        <v>244</v>
      </c>
      <c r="E27" s="1" t="s">
        <v>245</v>
      </c>
      <c r="F27" s="1"/>
      <c r="G27" s="2"/>
      <c r="H27" s="28" t="s">
        <v>244</v>
      </c>
      <c r="I27" s="1" t="s">
        <v>245</v>
      </c>
      <c r="J27" s="1"/>
      <c r="K27" s="98"/>
    </row>
    <row r="28" spans="1:11" ht="12.75" customHeight="1">
      <c r="A28" s="107">
        <v>12</v>
      </c>
      <c r="B28" s="114" t="s">
        <v>212</v>
      </c>
      <c r="C28" s="96">
        <v>8</v>
      </c>
      <c r="D28" s="118" t="s">
        <v>244</v>
      </c>
      <c r="E28" s="1" t="s">
        <v>245</v>
      </c>
      <c r="F28" s="1" t="s">
        <v>245</v>
      </c>
      <c r="G28" s="2"/>
      <c r="H28" s="28" t="s">
        <v>244</v>
      </c>
      <c r="I28" s="1" t="s">
        <v>245</v>
      </c>
      <c r="J28" s="1"/>
      <c r="K28" s="98"/>
    </row>
    <row r="29" spans="1:11" ht="12.75" customHeight="1">
      <c r="A29" s="107">
        <v>13</v>
      </c>
      <c r="B29" s="114" t="s">
        <v>213</v>
      </c>
      <c r="C29" s="96">
        <v>8</v>
      </c>
      <c r="D29" s="118" t="s">
        <v>244</v>
      </c>
      <c r="E29" s="1"/>
      <c r="F29" s="1"/>
      <c r="G29" s="2"/>
      <c r="H29" s="28"/>
      <c r="I29" s="1"/>
      <c r="J29" s="1"/>
      <c r="K29" s="98"/>
    </row>
    <row r="30" spans="1:11" ht="12.75" customHeight="1">
      <c r="A30" s="107">
        <v>14</v>
      </c>
      <c r="B30" s="114" t="s">
        <v>214</v>
      </c>
      <c r="C30" s="96">
        <v>8</v>
      </c>
      <c r="D30" s="118"/>
      <c r="E30" s="1"/>
      <c r="F30" s="1"/>
      <c r="G30" s="2"/>
      <c r="H30" s="28"/>
      <c r="I30" s="1"/>
      <c r="J30" s="1"/>
      <c r="K30" s="98"/>
    </row>
    <row r="31" spans="1:11" ht="12.75" customHeight="1">
      <c r="A31" s="107">
        <v>15</v>
      </c>
      <c r="B31" s="114" t="s">
        <v>215</v>
      </c>
      <c r="C31" s="96">
        <v>7</v>
      </c>
      <c r="D31" s="118"/>
      <c r="E31" s="1" t="s">
        <v>244</v>
      </c>
      <c r="F31" s="1" t="s">
        <v>244</v>
      </c>
      <c r="G31" s="2"/>
      <c r="H31" s="28"/>
      <c r="I31" s="1"/>
      <c r="J31" s="1" t="s">
        <v>244</v>
      </c>
      <c r="K31" s="98"/>
    </row>
    <row r="32" spans="1:11" ht="12.75" customHeight="1">
      <c r="A32" s="107">
        <v>16</v>
      </c>
      <c r="B32" s="114" t="s">
        <v>216</v>
      </c>
      <c r="C32" s="96">
        <v>7</v>
      </c>
      <c r="D32" s="118"/>
      <c r="E32" s="1"/>
      <c r="F32" s="1" t="s">
        <v>244</v>
      </c>
      <c r="G32" s="2"/>
      <c r="H32" s="28"/>
      <c r="I32" s="1"/>
      <c r="J32" s="1"/>
      <c r="K32" s="98"/>
    </row>
    <row r="33" spans="1:11" ht="12.75" customHeight="1">
      <c r="A33" s="107">
        <v>17</v>
      </c>
      <c r="B33" s="114" t="s">
        <v>217</v>
      </c>
      <c r="C33" s="96">
        <v>7</v>
      </c>
      <c r="D33" s="118"/>
      <c r="E33" s="1"/>
      <c r="F33" s="1"/>
      <c r="G33" s="2"/>
      <c r="H33" s="28"/>
      <c r="I33" s="1"/>
      <c r="J33" s="1"/>
      <c r="K33" s="98"/>
    </row>
    <row r="34" spans="1:11" ht="12.75" customHeight="1">
      <c r="A34" s="107">
        <v>18</v>
      </c>
      <c r="B34" s="114" t="s">
        <v>218</v>
      </c>
      <c r="C34" s="96">
        <v>7</v>
      </c>
      <c r="D34" s="118" t="s">
        <v>244</v>
      </c>
      <c r="E34" s="1" t="s">
        <v>245</v>
      </c>
      <c r="F34" s="1"/>
      <c r="G34" s="2"/>
      <c r="H34" s="28"/>
      <c r="I34" s="1"/>
      <c r="J34" s="1"/>
      <c r="K34" s="98"/>
    </row>
    <row r="35" spans="1:11" ht="12.75" customHeight="1">
      <c r="A35" s="107">
        <v>19</v>
      </c>
      <c r="B35" s="114" t="s">
        <v>219</v>
      </c>
      <c r="C35" s="96">
        <v>7</v>
      </c>
      <c r="D35" s="118"/>
      <c r="E35" s="1"/>
      <c r="F35" s="1"/>
      <c r="G35" s="2"/>
      <c r="H35" s="28"/>
      <c r="I35" s="1"/>
      <c r="J35" s="1"/>
      <c r="K35" s="98"/>
    </row>
    <row r="36" spans="1:11" ht="12.75" customHeight="1">
      <c r="A36" s="107">
        <v>20</v>
      </c>
      <c r="B36" s="114" t="s">
        <v>220</v>
      </c>
      <c r="C36" s="96">
        <v>7</v>
      </c>
      <c r="D36" s="118"/>
      <c r="E36" s="1"/>
      <c r="F36" s="1"/>
      <c r="G36" s="2"/>
      <c r="H36" s="28"/>
      <c r="I36" s="1"/>
      <c r="J36" s="1"/>
      <c r="K36" s="98"/>
    </row>
    <row r="37" spans="1:11" ht="12.75" customHeight="1">
      <c r="A37" s="107">
        <v>21</v>
      </c>
      <c r="B37" s="114" t="s">
        <v>221</v>
      </c>
      <c r="C37" s="96">
        <v>7</v>
      </c>
      <c r="D37" s="118"/>
      <c r="E37" s="1"/>
      <c r="F37" s="1"/>
      <c r="G37" s="2"/>
      <c r="H37" s="28"/>
      <c r="I37" s="1"/>
      <c r="J37" s="1"/>
      <c r="K37" s="98"/>
    </row>
    <row r="38" spans="1:11" ht="12.75" customHeight="1">
      <c r="A38" s="107">
        <v>22</v>
      </c>
      <c r="B38" s="114" t="s">
        <v>222</v>
      </c>
      <c r="C38" s="96">
        <v>7</v>
      </c>
      <c r="D38" s="118"/>
      <c r="E38" s="1"/>
      <c r="F38" s="1"/>
      <c r="G38" s="2"/>
      <c r="H38" s="28"/>
      <c r="I38" s="1" t="s">
        <v>245</v>
      </c>
      <c r="J38" s="1"/>
      <c r="K38" s="98"/>
    </row>
    <row r="39" spans="1:11" ht="12.75" customHeight="1">
      <c r="A39" s="107">
        <v>23</v>
      </c>
      <c r="B39" s="114" t="s">
        <v>223</v>
      </c>
      <c r="C39" s="96">
        <v>6</v>
      </c>
      <c r="D39" s="118"/>
      <c r="E39" s="1" t="s">
        <v>244</v>
      </c>
      <c r="F39" s="1"/>
      <c r="G39" s="2"/>
      <c r="H39" s="28" t="s">
        <v>244</v>
      </c>
      <c r="I39" s="1" t="s">
        <v>245</v>
      </c>
      <c r="J39" s="1"/>
      <c r="K39" s="98"/>
    </row>
    <row r="40" spans="1:11" ht="12.75" customHeight="1">
      <c r="A40" s="107">
        <v>24</v>
      </c>
      <c r="B40" s="114" t="s">
        <v>224</v>
      </c>
      <c r="C40" s="96">
        <v>6</v>
      </c>
      <c r="D40" s="118"/>
      <c r="E40" s="1"/>
      <c r="F40" s="1"/>
      <c r="G40" s="2"/>
      <c r="H40" s="28" t="s">
        <v>244</v>
      </c>
      <c r="I40" s="1" t="s">
        <v>245</v>
      </c>
      <c r="J40" s="1"/>
      <c r="K40" s="98"/>
    </row>
    <row r="41" spans="1:11" ht="12.75" customHeight="1">
      <c r="A41" s="107">
        <v>25</v>
      </c>
      <c r="B41" s="114" t="s">
        <v>225</v>
      </c>
      <c r="C41" s="96">
        <v>6</v>
      </c>
      <c r="D41" s="118" t="s">
        <v>244</v>
      </c>
      <c r="E41" s="1" t="s">
        <v>245</v>
      </c>
      <c r="F41" s="1" t="s">
        <v>245</v>
      </c>
      <c r="G41" s="2"/>
      <c r="H41" s="28" t="s">
        <v>244</v>
      </c>
      <c r="I41" s="1" t="s">
        <v>245</v>
      </c>
      <c r="J41" s="1" t="s">
        <v>245</v>
      </c>
      <c r="K41" s="98"/>
    </row>
    <row r="42" spans="1:11" ht="12.75" customHeight="1">
      <c r="A42" s="107">
        <v>26</v>
      </c>
      <c r="B42" s="114" t="s">
        <v>226</v>
      </c>
      <c r="C42" s="96">
        <v>6</v>
      </c>
      <c r="D42" s="118"/>
      <c r="E42" s="1"/>
      <c r="F42" s="1"/>
      <c r="G42" s="2"/>
      <c r="H42" s="28"/>
      <c r="I42" s="1"/>
      <c r="J42" s="1"/>
      <c r="K42" s="98"/>
    </row>
    <row r="43" spans="1:11" ht="12.75" customHeight="1">
      <c r="A43" s="107">
        <v>27</v>
      </c>
      <c r="B43" s="114" t="s">
        <v>227</v>
      </c>
      <c r="C43" s="96">
        <v>6</v>
      </c>
      <c r="D43" s="118"/>
      <c r="E43" s="1"/>
      <c r="F43" s="1"/>
      <c r="G43" s="2"/>
      <c r="H43" s="28"/>
      <c r="I43" s="1"/>
      <c r="J43" s="1"/>
      <c r="K43" s="98"/>
    </row>
    <row r="44" spans="1:11" ht="12.75" customHeight="1">
      <c r="A44" s="107">
        <v>28</v>
      </c>
      <c r="B44" s="114" t="s">
        <v>228</v>
      </c>
      <c r="C44" s="96">
        <v>6</v>
      </c>
      <c r="D44" s="118"/>
      <c r="E44" s="1"/>
      <c r="F44" s="1"/>
      <c r="G44" s="2"/>
      <c r="H44" s="28"/>
      <c r="I44" s="1"/>
      <c r="J44" s="1"/>
      <c r="K44" s="98"/>
    </row>
    <row r="45" spans="1:11" ht="12.75" customHeight="1">
      <c r="A45" s="107">
        <v>29</v>
      </c>
      <c r="B45" s="114" t="s">
        <v>229</v>
      </c>
      <c r="C45" s="96">
        <v>6</v>
      </c>
      <c r="D45" s="118"/>
      <c r="E45" s="1"/>
      <c r="F45" s="1"/>
      <c r="G45" s="2"/>
      <c r="H45" s="28"/>
      <c r="I45" s="1"/>
      <c r="J45" s="1"/>
      <c r="K45" s="98"/>
    </row>
    <row r="46" spans="1:11" ht="12.75" customHeight="1">
      <c r="A46" s="107">
        <v>30</v>
      </c>
      <c r="B46" s="114" t="s">
        <v>230</v>
      </c>
      <c r="C46" s="96">
        <v>5</v>
      </c>
      <c r="D46" s="118"/>
      <c r="E46" s="1"/>
      <c r="F46" s="1"/>
      <c r="G46" s="2"/>
      <c r="H46" s="28"/>
      <c r="I46" s="1"/>
      <c r="J46" s="1"/>
      <c r="K46" s="98"/>
    </row>
    <row r="47" spans="1:11" ht="12.75" customHeight="1">
      <c r="A47" s="107">
        <v>31</v>
      </c>
      <c r="B47" s="114" t="s">
        <v>231</v>
      </c>
      <c r="C47" s="96">
        <v>5</v>
      </c>
      <c r="D47" s="118"/>
      <c r="E47" s="1"/>
      <c r="F47" s="1"/>
      <c r="G47" s="2"/>
      <c r="H47" s="28"/>
      <c r="I47" s="1"/>
      <c r="J47" s="1"/>
      <c r="K47" s="98"/>
    </row>
    <row r="48" spans="1:11" ht="12.75" customHeight="1">
      <c r="A48" s="107">
        <v>32</v>
      </c>
      <c r="B48" s="114" t="s">
        <v>232</v>
      </c>
      <c r="C48" s="96">
        <v>5</v>
      </c>
      <c r="D48" s="118"/>
      <c r="E48" s="1"/>
      <c r="F48" s="1"/>
      <c r="G48" s="2"/>
      <c r="H48" s="28"/>
      <c r="I48" s="1"/>
      <c r="J48" s="1"/>
      <c r="K48" s="98"/>
    </row>
    <row r="49" spans="1:11" ht="12.75" customHeight="1">
      <c r="A49" s="107">
        <v>33</v>
      </c>
      <c r="B49" s="114" t="s">
        <v>233</v>
      </c>
      <c r="C49" s="96">
        <v>4</v>
      </c>
      <c r="D49" s="118"/>
      <c r="E49" s="1"/>
      <c r="F49" s="1"/>
      <c r="G49" s="2"/>
      <c r="H49" s="28"/>
      <c r="I49" s="1"/>
      <c r="J49" s="1"/>
      <c r="K49" s="98"/>
    </row>
    <row r="50" spans="1:11" ht="12.75" customHeight="1">
      <c r="A50" s="107">
        <v>34</v>
      </c>
      <c r="B50" s="114" t="s">
        <v>234</v>
      </c>
      <c r="C50" s="96">
        <v>3</v>
      </c>
      <c r="D50" s="118"/>
      <c r="E50" s="1"/>
      <c r="F50" s="1"/>
      <c r="G50" s="2"/>
      <c r="H50" s="28"/>
      <c r="I50" s="1"/>
      <c r="J50" s="1"/>
      <c r="K50" s="98"/>
    </row>
    <row r="51" spans="1:11" ht="12.75" customHeight="1">
      <c r="A51" s="107">
        <v>35</v>
      </c>
      <c r="B51" s="114" t="s">
        <v>235</v>
      </c>
      <c r="C51" s="96">
        <v>2</v>
      </c>
      <c r="D51" s="118"/>
      <c r="E51" s="1"/>
      <c r="F51" s="1"/>
      <c r="G51" s="2"/>
      <c r="H51" s="28"/>
      <c r="I51" s="1" t="s">
        <v>245</v>
      </c>
      <c r="J51" s="1"/>
      <c r="K51" s="98"/>
    </row>
    <row r="52" spans="1:11" ht="12.75" customHeight="1">
      <c r="A52" s="107">
        <v>36</v>
      </c>
      <c r="B52" s="114" t="s">
        <v>236</v>
      </c>
      <c r="C52" s="96">
        <v>2</v>
      </c>
      <c r="D52" s="118"/>
      <c r="E52" s="1"/>
      <c r="F52" s="1"/>
      <c r="G52" s="2"/>
      <c r="H52" s="28"/>
      <c r="I52" s="1"/>
      <c r="J52" s="1"/>
      <c r="K52" s="98"/>
    </row>
    <row r="53" spans="1:11" ht="12.75" customHeight="1">
      <c r="A53" s="107">
        <v>37</v>
      </c>
      <c r="B53" s="114" t="s">
        <v>237</v>
      </c>
      <c r="C53" s="96">
        <v>1</v>
      </c>
      <c r="D53" s="118"/>
      <c r="E53" s="1"/>
      <c r="F53" s="1"/>
      <c r="G53" s="2"/>
      <c r="H53" s="28"/>
      <c r="I53" s="1"/>
      <c r="J53" s="1"/>
      <c r="K53" s="98"/>
    </row>
    <row r="54" spans="1:11" ht="12.75" customHeight="1">
      <c r="A54" s="107">
        <v>38</v>
      </c>
      <c r="B54" s="114" t="s">
        <v>11</v>
      </c>
      <c r="C54" s="96">
        <v>1</v>
      </c>
      <c r="D54" s="118"/>
      <c r="E54" s="1" t="s">
        <v>244</v>
      </c>
      <c r="F54" s="1"/>
      <c r="G54" s="2"/>
      <c r="H54" s="28"/>
      <c r="I54" s="1"/>
      <c r="J54" s="1"/>
      <c r="K54" s="98"/>
    </row>
    <row r="55" spans="1:11" ht="12.75" customHeight="1">
      <c r="A55" s="107">
        <v>39</v>
      </c>
      <c r="B55" s="114" t="s">
        <v>238</v>
      </c>
      <c r="C55" s="96">
        <v>1</v>
      </c>
      <c r="D55" s="118"/>
      <c r="E55" s="1"/>
      <c r="F55" s="1"/>
      <c r="G55" s="2"/>
      <c r="H55" s="28"/>
      <c r="I55" s="1"/>
      <c r="J55" s="1"/>
      <c r="K55" s="98"/>
    </row>
    <row r="56" spans="1:11" ht="12.75" customHeight="1">
      <c r="A56" s="108">
        <v>40</v>
      </c>
      <c r="B56" s="115" t="s">
        <v>239</v>
      </c>
      <c r="C56" s="94">
        <v>1</v>
      </c>
      <c r="D56" s="119"/>
      <c r="E56" s="16"/>
      <c r="F56" s="16"/>
      <c r="G56" s="30"/>
      <c r="H56" s="15"/>
      <c r="I56" s="16"/>
      <c r="J56" s="16"/>
      <c r="K56" s="105"/>
    </row>
    <row r="57" spans="1:11" ht="12.75" customHeight="1">
      <c r="A57" s="121"/>
      <c r="B57" s="8" t="s">
        <v>240</v>
      </c>
      <c r="C57" s="124"/>
      <c r="D57" s="117">
        <f aca="true" t="shared" si="0" ref="D57:J57">10*COUNTA(D17)+9*COUNTA(D18:D25)+8*COUNTA(D26:D30)+7*COUNTA(D31:D38)+6*COUNTA(D39:D45)+5*COUNTA(D46:D48)+4*COUNTA(D49)+3*COUNTA(D50)+2*COUNTA(D51:D52)+1*COUNTA(D53:D56)</f>
        <v>81</v>
      </c>
      <c r="E57" s="27">
        <f t="shared" si="0"/>
        <v>87</v>
      </c>
      <c r="F57" s="27">
        <f t="shared" si="0"/>
        <v>72</v>
      </c>
      <c r="G57" s="26"/>
      <c r="H57" s="24">
        <f t="shared" si="0"/>
        <v>60</v>
      </c>
      <c r="I57" s="27">
        <f t="shared" si="0"/>
        <v>87</v>
      </c>
      <c r="J57" s="27">
        <f t="shared" si="0"/>
        <v>39</v>
      </c>
      <c r="K57" s="97"/>
    </row>
    <row r="58" spans="1:11" ht="12.75" customHeight="1">
      <c r="A58" s="122"/>
      <c r="B58" s="127" t="s">
        <v>12</v>
      </c>
      <c r="C58" s="125"/>
      <c r="D58" s="118">
        <f aca="true" t="shared" si="1" ref="D58:J58">COUNTA(D17:D56)</f>
        <v>10</v>
      </c>
      <c r="E58" s="1">
        <f t="shared" si="1"/>
        <v>12</v>
      </c>
      <c r="F58" s="1">
        <f t="shared" si="1"/>
        <v>9</v>
      </c>
      <c r="G58" s="2"/>
      <c r="H58" s="28">
        <f t="shared" si="1"/>
        <v>8</v>
      </c>
      <c r="I58" s="1">
        <f t="shared" si="1"/>
        <v>12</v>
      </c>
      <c r="J58" s="1">
        <f t="shared" si="1"/>
        <v>5</v>
      </c>
      <c r="K58" s="98"/>
    </row>
    <row r="59" spans="1:11" ht="12.75" customHeight="1">
      <c r="A59" s="155"/>
      <c r="B59" s="156" t="s">
        <v>13</v>
      </c>
      <c r="C59" s="157"/>
      <c r="D59" s="158">
        <f aca="true" t="shared" si="2" ref="D59:J59">D57/D58</f>
        <v>8.1</v>
      </c>
      <c r="E59" s="159">
        <f t="shared" si="2"/>
        <v>7.25</v>
      </c>
      <c r="F59" s="159">
        <f t="shared" si="2"/>
        <v>8</v>
      </c>
      <c r="G59" s="160"/>
      <c r="H59" s="171">
        <f t="shared" si="2"/>
        <v>7.5</v>
      </c>
      <c r="I59" s="159">
        <f t="shared" si="2"/>
        <v>7.25</v>
      </c>
      <c r="J59" s="159">
        <f t="shared" si="2"/>
        <v>7.8</v>
      </c>
      <c r="K59" s="161"/>
    </row>
    <row r="60" spans="1:11" ht="12.75" customHeight="1" thickBot="1">
      <c r="A60" s="162"/>
      <c r="B60" s="163" t="s">
        <v>88</v>
      </c>
      <c r="C60" s="164"/>
      <c r="D60" s="165">
        <v>1</v>
      </c>
      <c r="E60" s="166">
        <v>2</v>
      </c>
      <c r="F60" s="166">
        <v>2</v>
      </c>
      <c r="G60" s="167"/>
      <c r="H60" s="172">
        <v>2</v>
      </c>
      <c r="I60" s="166">
        <v>2</v>
      </c>
      <c r="J60" s="166">
        <v>5</v>
      </c>
      <c r="K60" s="168"/>
    </row>
    <row r="61" ht="12" customHeight="1"/>
    <row r="62" spans="1:4" ht="12" customHeight="1">
      <c r="A62" s="130" t="s">
        <v>88</v>
      </c>
      <c r="B62" s="69" t="s">
        <v>89</v>
      </c>
      <c r="C62" s="69" t="s">
        <v>90</v>
      </c>
      <c r="D62" s="17"/>
    </row>
    <row r="63" spans="1:3" ht="12" customHeight="1">
      <c r="A63" s="69">
        <v>1</v>
      </c>
      <c r="B63" s="69" t="s">
        <v>91</v>
      </c>
      <c r="C63" s="69" t="s">
        <v>97</v>
      </c>
    </row>
    <row r="64" spans="1:3" ht="12" customHeight="1">
      <c r="A64" s="69">
        <v>2</v>
      </c>
      <c r="B64" s="69" t="s">
        <v>92</v>
      </c>
      <c r="C64" s="69" t="s">
        <v>98</v>
      </c>
    </row>
    <row r="65" spans="1:3" ht="12" customHeight="1">
      <c r="A65" s="69">
        <v>3</v>
      </c>
      <c r="B65" s="69" t="s">
        <v>93</v>
      </c>
      <c r="C65" s="69" t="s">
        <v>99</v>
      </c>
    </row>
    <row r="66" spans="1:3" ht="12" customHeight="1">
      <c r="A66" s="69">
        <v>4</v>
      </c>
      <c r="B66" s="69" t="s">
        <v>94</v>
      </c>
      <c r="C66" s="69" t="s">
        <v>100</v>
      </c>
    </row>
    <row r="67" spans="1:3" ht="12" customHeight="1">
      <c r="A67" s="69">
        <v>5</v>
      </c>
      <c r="B67" s="69" t="s">
        <v>95</v>
      </c>
      <c r="C67" s="69" t="s">
        <v>101</v>
      </c>
    </row>
    <row r="68" spans="1:3" ht="12" customHeight="1">
      <c r="A68" s="69">
        <v>6</v>
      </c>
      <c r="B68" s="69" t="s">
        <v>96</v>
      </c>
      <c r="C68" s="69" t="s">
        <v>102</v>
      </c>
    </row>
  </sheetData>
  <sheetProtection/>
  <mergeCells count="12">
    <mergeCell ref="A15:C15"/>
    <mergeCell ref="B3:B4"/>
    <mergeCell ref="C3:C4"/>
    <mergeCell ref="D3:D4"/>
    <mergeCell ref="E3:E4"/>
    <mergeCell ref="H3:H4"/>
    <mergeCell ref="J3:J4"/>
    <mergeCell ref="A14:C14"/>
    <mergeCell ref="D14:G14"/>
    <mergeCell ref="H14:K14"/>
    <mergeCell ref="F3:F4"/>
    <mergeCell ref="G3:G4"/>
  </mergeCells>
  <printOptions/>
  <pageMargins left="0.75" right="0.75" top="1" bottom="1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M12" sqref="M12"/>
    </sheetView>
  </sheetViews>
  <sheetFormatPr defaultColWidth="8.875" defaultRowHeight="13.5"/>
  <cols>
    <col min="1" max="1" width="4.125" style="170" customWidth="1"/>
    <col min="2" max="2" width="24.00390625" style="170" customWidth="1"/>
    <col min="3" max="3" width="7.125" style="170" bestFit="1" customWidth="1"/>
    <col min="4" max="11" width="6.875" style="170" customWidth="1"/>
    <col min="12" max="16384" width="8.875" style="170" customWidth="1"/>
  </cols>
  <sheetData>
    <row r="1" spans="1:11" ht="15">
      <c r="A1" s="185"/>
      <c r="B1" s="131" t="s">
        <v>246</v>
      </c>
      <c r="C1" s="62"/>
      <c r="D1" s="62"/>
      <c r="E1" s="62"/>
      <c r="F1" s="62"/>
      <c r="G1" s="62"/>
      <c r="H1" s="62"/>
      <c r="I1" s="63"/>
      <c r="J1" s="63"/>
      <c r="K1" s="63"/>
    </row>
    <row r="2" spans="1:11" ht="13.5">
      <c r="A2" s="99"/>
      <c r="B2" s="5"/>
      <c r="C2" s="100"/>
      <c r="D2" s="5"/>
      <c r="E2" s="5"/>
      <c r="F2" s="5"/>
      <c r="G2" s="5"/>
      <c r="H2" s="5"/>
      <c r="I2" s="5"/>
      <c r="J2" s="50"/>
      <c r="K2" s="5"/>
    </row>
    <row r="3" spans="1:11" ht="13.5">
      <c r="A3" s="186"/>
      <c r="B3" s="262" t="s">
        <v>66</v>
      </c>
      <c r="C3" s="262" t="s">
        <v>75</v>
      </c>
      <c r="D3" s="262" t="s">
        <v>0</v>
      </c>
      <c r="E3" s="262" t="s">
        <v>1</v>
      </c>
      <c r="F3" s="262" t="s">
        <v>2</v>
      </c>
      <c r="G3" s="262" t="s">
        <v>3</v>
      </c>
      <c r="H3" s="35" t="s">
        <v>247</v>
      </c>
      <c r="I3" s="35" t="s">
        <v>71</v>
      </c>
      <c r="J3" s="257" t="s">
        <v>178</v>
      </c>
      <c r="K3" s="35" t="s">
        <v>5</v>
      </c>
    </row>
    <row r="4" spans="1:11" ht="13.5">
      <c r="A4" s="60"/>
      <c r="B4" s="262"/>
      <c r="C4" s="262"/>
      <c r="D4" s="262"/>
      <c r="E4" s="262"/>
      <c r="F4" s="262"/>
      <c r="G4" s="262"/>
      <c r="H4" s="47" t="s">
        <v>248</v>
      </c>
      <c r="I4" s="47" t="s">
        <v>72</v>
      </c>
      <c r="J4" s="258"/>
      <c r="K4" s="47" t="s">
        <v>179</v>
      </c>
    </row>
    <row r="5" spans="1:11" ht="13.5">
      <c r="A5" s="76">
        <v>1</v>
      </c>
      <c r="B5" s="259" t="s">
        <v>249</v>
      </c>
      <c r="C5" s="187" t="s">
        <v>251</v>
      </c>
      <c r="D5" s="188">
        <v>0.4513888888888889</v>
      </c>
      <c r="E5" s="69" t="s">
        <v>252</v>
      </c>
      <c r="F5" s="189">
        <v>23</v>
      </c>
      <c r="G5" s="189">
        <v>18</v>
      </c>
      <c r="H5" s="190" t="s">
        <v>253</v>
      </c>
      <c r="I5" s="190" t="s">
        <v>254</v>
      </c>
      <c r="J5" s="189">
        <v>7.5</v>
      </c>
      <c r="K5" s="190" t="s">
        <v>255</v>
      </c>
    </row>
    <row r="6" spans="1:11" ht="13.5">
      <c r="A6" s="76">
        <v>2</v>
      </c>
      <c r="B6" s="259"/>
      <c r="C6" s="187" t="s">
        <v>256</v>
      </c>
      <c r="D6" s="188">
        <v>0.46388888888888885</v>
      </c>
      <c r="E6" s="69" t="s">
        <v>6</v>
      </c>
      <c r="F6" s="189">
        <v>29.9</v>
      </c>
      <c r="G6" s="189">
        <v>24.9</v>
      </c>
      <c r="H6" s="189" t="s">
        <v>257</v>
      </c>
      <c r="I6" s="190" t="s">
        <v>258</v>
      </c>
      <c r="J6" s="189">
        <v>8</v>
      </c>
      <c r="K6" s="190" t="s">
        <v>259</v>
      </c>
    </row>
    <row r="7" spans="1:11" ht="13.5">
      <c r="A7" s="76">
        <v>3</v>
      </c>
      <c r="B7" s="259"/>
      <c r="C7" s="187" t="s">
        <v>260</v>
      </c>
      <c r="D7" s="188">
        <v>0.4166666666666667</v>
      </c>
      <c r="E7" s="69" t="s">
        <v>70</v>
      </c>
      <c r="F7" s="189">
        <v>6.5</v>
      </c>
      <c r="G7" s="189">
        <v>6</v>
      </c>
      <c r="H7" s="189" t="s">
        <v>257</v>
      </c>
      <c r="I7" s="190" t="s">
        <v>261</v>
      </c>
      <c r="J7" s="189">
        <v>7.5</v>
      </c>
      <c r="K7" s="190" t="s">
        <v>262</v>
      </c>
    </row>
    <row r="8" spans="1:11" ht="13.5">
      <c r="A8" s="76">
        <v>4</v>
      </c>
      <c r="B8" s="259" t="s">
        <v>263</v>
      </c>
      <c r="C8" s="187" t="s">
        <v>250</v>
      </c>
      <c r="D8" s="188">
        <v>0.40277777777777773</v>
      </c>
      <c r="E8" s="69" t="s">
        <v>6</v>
      </c>
      <c r="F8" s="189">
        <v>20.9</v>
      </c>
      <c r="G8" s="189">
        <v>17.1</v>
      </c>
      <c r="H8" s="190" t="s">
        <v>264</v>
      </c>
      <c r="I8" s="190" t="s">
        <v>265</v>
      </c>
      <c r="J8" s="189">
        <v>7.5</v>
      </c>
      <c r="K8" s="190" t="s">
        <v>266</v>
      </c>
    </row>
    <row r="9" spans="1:11" ht="13.5">
      <c r="A9" s="76">
        <v>5</v>
      </c>
      <c r="B9" s="259"/>
      <c r="C9" s="187" t="s">
        <v>256</v>
      </c>
      <c r="D9" s="188">
        <v>0.4222222222222222</v>
      </c>
      <c r="E9" s="205" t="s">
        <v>6</v>
      </c>
      <c r="F9" s="189">
        <v>30.9</v>
      </c>
      <c r="G9" s="189">
        <v>24</v>
      </c>
      <c r="H9" s="189" t="s">
        <v>267</v>
      </c>
      <c r="I9" s="190" t="s">
        <v>268</v>
      </c>
      <c r="J9" s="189">
        <v>7.5</v>
      </c>
      <c r="K9" s="190" t="s">
        <v>269</v>
      </c>
    </row>
    <row r="10" spans="1:11" ht="13.5">
      <c r="A10" s="76">
        <v>6</v>
      </c>
      <c r="B10" s="259"/>
      <c r="C10" s="187" t="s">
        <v>260</v>
      </c>
      <c r="D10" s="188">
        <v>0.3888888888888889</v>
      </c>
      <c r="E10" s="69" t="s">
        <v>70</v>
      </c>
      <c r="F10" s="189">
        <v>6</v>
      </c>
      <c r="G10" s="189">
        <v>6</v>
      </c>
      <c r="H10" s="69" t="s">
        <v>257</v>
      </c>
      <c r="I10" s="190" t="s">
        <v>270</v>
      </c>
      <c r="J10" s="69">
        <v>7.5</v>
      </c>
      <c r="K10" s="191" t="s">
        <v>271</v>
      </c>
    </row>
    <row r="11" spans="1:11" ht="13.5">
      <c r="A11" s="76">
        <v>7</v>
      </c>
      <c r="B11" s="259" t="s">
        <v>272</v>
      </c>
      <c r="C11" s="187" t="s">
        <v>273</v>
      </c>
      <c r="D11" s="188">
        <v>0.44236111111111115</v>
      </c>
      <c r="E11" s="69" t="s">
        <v>6</v>
      </c>
      <c r="F11" s="69">
        <v>8.1</v>
      </c>
      <c r="G11" s="69">
        <v>9</v>
      </c>
      <c r="H11" s="69" t="s">
        <v>195</v>
      </c>
      <c r="I11" s="191" t="s">
        <v>195</v>
      </c>
      <c r="J11" s="69" t="s">
        <v>195</v>
      </c>
      <c r="K11" s="191" t="s">
        <v>195</v>
      </c>
    </row>
    <row r="12" spans="1:11" ht="13.5">
      <c r="A12" s="76">
        <v>8</v>
      </c>
      <c r="B12" s="259"/>
      <c r="C12" s="187" t="s">
        <v>274</v>
      </c>
      <c r="D12" s="188">
        <v>0.4604166666666667</v>
      </c>
      <c r="E12" s="69" t="s">
        <v>6</v>
      </c>
      <c r="F12" s="189">
        <v>28</v>
      </c>
      <c r="G12" s="69">
        <v>23</v>
      </c>
      <c r="H12" s="69" t="s">
        <v>195</v>
      </c>
      <c r="I12" s="191" t="s">
        <v>195</v>
      </c>
      <c r="J12" s="189">
        <v>6.5</v>
      </c>
      <c r="K12" s="191" t="s">
        <v>195</v>
      </c>
    </row>
    <row r="13" spans="1:11" ht="15" thickBot="1">
      <c r="A13" s="5"/>
      <c r="B13" s="5"/>
      <c r="C13" s="100"/>
      <c r="D13" s="180"/>
      <c r="E13" s="5"/>
      <c r="F13" s="5"/>
      <c r="G13" s="5"/>
      <c r="H13" s="5"/>
      <c r="I13" s="5"/>
      <c r="J13" s="50"/>
      <c r="K13" s="5"/>
    </row>
    <row r="14" spans="1:11" ht="13.5">
      <c r="A14" s="243" t="s">
        <v>9</v>
      </c>
      <c r="B14" s="244"/>
      <c r="C14" s="245"/>
      <c r="D14" s="260" t="s">
        <v>14</v>
      </c>
      <c r="E14" s="244"/>
      <c r="F14" s="245"/>
      <c r="G14" s="260" t="s">
        <v>55</v>
      </c>
      <c r="H14" s="244"/>
      <c r="I14" s="245"/>
      <c r="J14" s="260" t="s">
        <v>275</v>
      </c>
      <c r="K14" s="261"/>
    </row>
    <row r="15" spans="1:11" ht="13.5">
      <c r="A15" s="246" t="s">
        <v>58</v>
      </c>
      <c r="B15" s="247"/>
      <c r="C15" s="248"/>
      <c r="D15" s="192">
        <v>42863</v>
      </c>
      <c r="E15" s="206">
        <v>42988</v>
      </c>
      <c r="F15" s="193">
        <v>43086</v>
      </c>
      <c r="G15" s="194">
        <v>42863</v>
      </c>
      <c r="H15" s="206">
        <v>42988</v>
      </c>
      <c r="I15" s="195">
        <v>43086</v>
      </c>
      <c r="J15" s="196">
        <v>42796</v>
      </c>
      <c r="K15" s="197">
        <v>42931</v>
      </c>
    </row>
    <row r="16" spans="1:11" ht="13.5">
      <c r="A16" s="71" t="s">
        <v>15</v>
      </c>
      <c r="B16" s="70" t="s">
        <v>7</v>
      </c>
      <c r="C16" s="23" t="s">
        <v>8</v>
      </c>
      <c r="D16" s="19"/>
      <c r="E16" s="22"/>
      <c r="F16" s="22"/>
      <c r="G16" s="21"/>
      <c r="H16" s="22"/>
      <c r="I16" s="23"/>
      <c r="J16" s="198"/>
      <c r="K16" s="109"/>
    </row>
    <row r="17" spans="1:11" ht="13.5">
      <c r="A17" s="106">
        <v>1</v>
      </c>
      <c r="B17" s="113" t="s">
        <v>16</v>
      </c>
      <c r="C17" s="95">
        <v>10</v>
      </c>
      <c r="D17" s="117"/>
      <c r="E17" s="27"/>
      <c r="F17" s="27"/>
      <c r="G17" s="24"/>
      <c r="H17" s="27"/>
      <c r="I17" s="95"/>
      <c r="J17" s="199"/>
      <c r="K17" s="97"/>
    </row>
    <row r="18" spans="1:11" ht="13.5">
      <c r="A18" s="107">
        <v>2</v>
      </c>
      <c r="B18" s="114" t="s">
        <v>276</v>
      </c>
      <c r="C18" s="96">
        <v>9</v>
      </c>
      <c r="D18" s="118"/>
      <c r="E18" s="1"/>
      <c r="F18" s="1"/>
      <c r="G18" s="28" t="s">
        <v>277</v>
      </c>
      <c r="H18" s="1"/>
      <c r="I18" s="96"/>
      <c r="J18" s="200"/>
      <c r="K18" s="98"/>
    </row>
    <row r="19" spans="1:11" ht="13.5">
      <c r="A19" s="107">
        <v>3</v>
      </c>
      <c r="B19" s="114" t="s">
        <v>278</v>
      </c>
      <c r="C19" s="96">
        <v>9</v>
      </c>
      <c r="D19" s="118" t="s">
        <v>279</v>
      </c>
      <c r="E19" s="1"/>
      <c r="F19" s="1"/>
      <c r="G19" s="28" t="s">
        <v>277</v>
      </c>
      <c r="H19" s="1"/>
      <c r="I19" s="96"/>
      <c r="J19" s="28" t="s">
        <v>277</v>
      </c>
      <c r="K19" s="98" t="s">
        <v>277</v>
      </c>
    </row>
    <row r="20" spans="1:11" ht="13.5">
      <c r="A20" s="107">
        <v>4</v>
      </c>
      <c r="B20" s="114" t="s">
        <v>280</v>
      </c>
      <c r="C20" s="96">
        <v>9</v>
      </c>
      <c r="D20" s="118" t="s">
        <v>277</v>
      </c>
      <c r="E20" s="1"/>
      <c r="F20" s="1"/>
      <c r="G20" s="28" t="s">
        <v>277</v>
      </c>
      <c r="H20" s="1"/>
      <c r="I20" s="96"/>
      <c r="J20" s="28" t="s">
        <v>277</v>
      </c>
      <c r="K20" s="98" t="s">
        <v>277</v>
      </c>
    </row>
    <row r="21" spans="1:11" ht="13.5">
      <c r="A21" s="107">
        <v>5</v>
      </c>
      <c r="B21" s="114" t="s">
        <v>281</v>
      </c>
      <c r="C21" s="96">
        <v>9</v>
      </c>
      <c r="D21" s="118" t="s">
        <v>277</v>
      </c>
      <c r="E21" s="1" t="s">
        <v>277</v>
      </c>
      <c r="F21" s="1" t="s">
        <v>277</v>
      </c>
      <c r="G21" s="28" t="s">
        <v>277</v>
      </c>
      <c r="H21" s="1" t="s">
        <v>277</v>
      </c>
      <c r="I21" s="96" t="s">
        <v>277</v>
      </c>
      <c r="J21" s="28" t="s">
        <v>277</v>
      </c>
      <c r="K21" s="98" t="s">
        <v>277</v>
      </c>
    </row>
    <row r="22" spans="1:11" ht="13.5">
      <c r="A22" s="107">
        <v>6</v>
      </c>
      <c r="B22" s="114" t="s">
        <v>282</v>
      </c>
      <c r="C22" s="96">
        <v>9</v>
      </c>
      <c r="D22" s="118"/>
      <c r="E22" s="1" t="s">
        <v>277</v>
      </c>
      <c r="F22" s="1"/>
      <c r="G22" s="28"/>
      <c r="H22" s="1"/>
      <c r="I22" s="96"/>
      <c r="J22" s="200"/>
      <c r="K22" s="98" t="s">
        <v>277</v>
      </c>
    </row>
    <row r="23" spans="1:11" ht="13.5">
      <c r="A23" s="107">
        <v>7</v>
      </c>
      <c r="B23" s="114" t="s">
        <v>10</v>
      </c>
      <c r="C23" s="96">
        <v>9</v>
      </c>
      <c r="D23" s="118" t="s">
        <v>277</v>
      </c>
      <c r="E23" s="1"/>
      <c r="F23" s="1" t="s">
        <v>277</v>
      </c>
      <c r="G23" s="28" t="s">
        <v>277</v>
      </c>
      <c r="H23" s="1"/>
      <c r="I23" s="96" t="s">
        <v>277</v>
      </c>
      <c r="J23" s="28" t="s">
        <v>277</v>
      </c>
      <c r="K23" s="98"/>
    </row>
    <row r="24" spans="1:11" ht="13.5">
      <c r="A24" s="107">
        <v>8</v>
      </c>
      <c r="B24" s="114" t="s">
        <v>283</v>
      </c>
      <c r="C24" s="96">
        <v>9</v>
      </c>
      <c r="D24" s="118"/>
      <c r="E24" s="1"/>
      <c r="F24" s="1"/>
      <c r="G24" s="28"/>
      <c r="H24" s="1"/>
      <c r="I24" s="96"/>
      <c r="J24" s="200"/>
      <c r="K24" s="98" t="s">
        <v>277</v>
      </c>
    </row>
    <row r="25" spans="1:11" ht="13.5">
      <c r="A25" s="107">
        <v>9</v>
      </c>
      <c r="B25" s="114" t="s">
        <v>284</v>
      </c>
      <c r="C25" s="96">
        <v>9</v>
      </c>
      <c r="D25" s="118"/>
      <c r="E25" s="1"/>
      <c r="F25" s="1"/>
      <c r="G25" s="28"/>
      <c r="H25" s="1"/>
      <c r="I25" s="96"/>
      <c r="J25" s="200"/>
      <c r="K25" s="98"/>
    </row>
    <row r="26" spans="1:11" ht="13.5">
      <c r="A26" s="107">
        <v>10</v>
      </c>
      <c r="B26" s="114" t="s">
        <v>285</v>
      </c>
      <c r="C26" s="96">
        <v>8</v>
      </c>
      <c r="D26" s="118" t="s">
        <v>277</v>
      </c>
      <c r="E26" s="1" t="s">
        <v>277</v>
      </c>
      <c r="F26" s="1" t="s">
        <v>277</v>
      </c>
      <c r="G26" s="28" t="s">
        <v>277</v>
      </c>
      <c r="H26" s="1" t="s">
        <v>277</v>
      </c>
      <c r="I26" s="96"/>
      <c r="J26" s="28" t="s">
        <v>277</v>
      </c>
      <c r="K26" s="98"/>
    </row>
    <row r="27" spans="1:11" ht="13.5">
      <c r="A27" s="107">
        <v>11</v>
      </c>
      <c r="B27" s="114" t="s">
        <v>286</v>
      </c>
      <c r="C27" s="96">
        <v>8</v>
      </c>
      <c r="D27" s="118"/>
      <c r="E27" s="1" t="s">
        <v>277</v>
      </c>
      <c r="F27" s="1"/>
      <c r="G27" s="28" t="s">
        <v>277</v>
      </c>
      <c r="H27" s="1" t="s">
        <v>277</v>
      </c>
      <c r="I27" s="96"/>
      <c r="J27" s="28" t="s">
        <v>277</v>
      </c>
      <c r="K27" s="98" t="s">
        <v>277</v>
      </c>
    </row>
    <row r="28" spans="1:11" ht="13.5">
      <c r="A28" s="107">
        <v>12</v>
      </c>
      <c r="B28" s="114" t="s">
        <v>287</v>
      </c>
      <c r="C28" s="96">
        <v>8</v>
      </c>
      <c r="D28" s="118"/>
      <c r="E28" s="1" t="s">
        <v>277</v>
      </c>
      <c r="F28" s="1"/>
      <c r="G28" s="28"/>
      <c r="H28" s="1"/>
      <c r="I28" s="96"/>
      <c r="J28" s="28" t="s">
        <v>277</v>
      </c>
      <c r="K28" s="98" t="s">
        <v>277</v>
      </c>
    </row>
    <row r="29" spans="1:11" ht="13.5">
      <c r="A29" s="107">
        <v>13</v>
      </c>
      <c r="B29" s="114" t="s">
        <v>288</v>
      </c>
      <c r="C29" s="96">
        <v>8</v>
      </c>
      <c r="D29" s="118"/>
      <c r="E29" s="1"/>
      <c r="F29" s="1"/>
      <c r="G29" s="28"/>
      <c r="H29" s="1"/>
      <c r="I29" s="96"/>
      <c r="J29" s="200"/>
      <c r="K29" s="98"/>
    </row>
    <row r="30" spans="1:11" ht="13.5">
      <c r="A30" s="107">
        <v>14</v>
      </c>
      <c r="B30" s="114" t="s">
        <v>289</v>
      </c>
      <c r="C30" s="96">
        <v>8</v>
      </c>
      <c r="D30" s="118"/>
      <c r="E30" s="1"/>
      <c r="F30" s="1"/>
      <c r="G30" s="28"/>
      <c r="H30" s="1"/>
      <c r="I30" s="96"/>
      <c r="J30" s="200"/>
      <c r="K30" s="98"/>
    </row>
    <row r="31" spans="1:11" ht="13.5">
      <c r="A31" s="107">
        <v>15</v>
      </c>
      <c r="B31" s="114" t="s">
        <v>290</v>
      </c>
      <c r="C31" s="96">
        <v>7</v>
      </c>
      <c r="D31" s="118"/>
      <c r="E31" s="1" t="s">
        <v>277</v>
      </c>
      <c r="F31" s="1"/>
      <c r="G31" s="28"/>
      <c r="H31" s="1"/>
      <c r="I31" s="96"/>
      <c r="J31" s="200"/>
      <c r="K31" s="98"/>
    </row>
    <row r="32" spans="1:11" ht="13.5">
      <c r="A32" s="107">
        <v>16</v>
      </c>
      <c r="B32" s="114" t="s">
        <v>291</v>
      </c>
      <c r="C32" s="96">
        <v>7</v>
      </c>
      <c r="D32" s="118"/>
      <c r="E32" s="1"/>
      <c r="F32" s="1"/>
      <c r="G32" s="28"/>
      <c r="H32" s="1"/>
      <c r="I32" s="96" t="s">
        <v>277</v>
      </c>
      <c r="J32" s="200"/>
      <c r="K32" s="98"/>
    </row>
    <row r="33" spans="1:11" ht="13.5">
      <c r="A33" s="107">
        <v>17</v>
      </c>
      <c r="B33" s="114" t="s">
        <v>292</v>
      </c>
      <c r="C33" s="96">
        <v>7</v>
      </c>
      <c r="D33" s="118"/>
      <c r="E33" s="1"/>
      <c r="F33" s="1"/>
      <c r="G33" s="28"/>
      <c r="H33" s="1"/>
      <c r="I33" s="96"/>
      <c r="J33" s="200"/>
      <c r="K33" s="98"/>
    </row>
    <row r="34" spans="1:11" ht="13.5">
      <c r="A34" s="107">
        <v>18</v>
      </c>
      <c r="B34" s="114" t="s">
        <v>293</v>
      </c>
      <c r="C34" s="96">
        <v>7</v>
      </c>
      <c r="D34" s="118" t="s">
        <v>277</v>
      </c>
      <c r="E34" s="1" t="s">
        <v>277</v>
      </c>
      <c r="F34" s="1"/>
      <c r="G34" s="28"/>
      <c r="H34" s="1"/>
      <c r="I34" s="96"/>
      <c r="J34" s="200"/>
      <c r="K34" s="98"/>
    </row>
    <row r="35" spans="1:11" ht="13.5">
      <c r="A35" s="107">
        <v>19</v>
      </c>
      <c r="B35" s="114" t="s">
        <v>294</v>
      </c>
      <c r="C35" s="96">
        <v>7</v>
      </c>
      <c r="D35" s="118"/>
      <c r="E35" s="1"/>
      <c r="F35" s="1"/>
      <c r="G35" s="28"/>
      <c r="H35" s="1"/>
      <c r="I35" s="96"/>
      <c r="J35" s="28" t="s">
        <v>277</v>
      </c>
      <c r="K35" s="98"/>
    </row>
    <row r="36" spans="1:11" ht="13.5">
      <c r="A36" s="107">
        <v>20</v>
      </c>
      <c r="B36" s="114" t="s">
        <v>295</v>
      </c>
      <c r="C36" s="96">
        <v>7</v>
      </c>
      <c r="D36" s="118"/>
      <c r="E36" s="1"/>
      <c r="F36" s="1"/>
      <c r="G36" s="28"/>
      <c r="H36" s="1"/>
      <c r="I36" s="96"/>
      <c r="J36" s="200"/>
      <c r="K36" s="98"/>
    </row>
    <row r="37" spans="1:11" ht="13.5">
      <c r="A37" s="107">
        <v>21</v>
      </c>
      <c r="B37" s="114" t="s">
        <v>296</v>
      </c>
      <c r="C37" s="96">
        <v>7</v>
      </c>
      <c r="D37" s="118"/>
      <c r="E37" s="1"/>
      <c r="F37" s="1"/>
      <c r="G37" s="28"/>
      <c r="H37" s="1"/>
      <c r="I37" s="96"/>
      <c r="J37" s="200"/>
      <c r="K37" s="98"/>
    </row>
    <row r="38" spans="1:11" ht="13.5">
      <c r="A38" s="107">
        <v>22</v>
      </c>
      <c r="B38" s="114" t="s">
        <v>297</v>
      </c>
      <c r="C38" s="96">
        <v>7</v>
      </c>
      <c r="D38" s="118"/>
      <c r="E38" s="1"/>
      <c r="F38" s="1"/>
      <c r="G38" s="28"/>
      <c r="H38" s="1"/>
      <c r="I38" s="96"/>
      <c r="J38" s="28" t="s">
        <v>277</v>
      </c>
      <c r="K38" s="98"/>
    </row>
    <row r="39" spans="1:11" ht="13.5">
      <c r="A39" s="107">
        <v>23</v>
      </c>
      <c r="B39" s="114" t="s">
        <v>298</v>
      </c>
      <c r="C39" s="96">
        <v>6</v>
      </c>
      <c r="D39" s="118"/>
      <c r="E39" s="1"/>
      <c r="F39" s="1"/>
      <c r="G39" s="28"/>
      <c r="H39" s="1"/>
      <c r="I39" s="96" t="s">
        <v>277</v>
      </c>
      <c r="J39" s="200"/>
      <c r="K39" s="98"/>
    </row>
    <row r="40" spans="1:11" ht="13.5">
      <c r="A40" s="107">
        <v>24</v>
      </c>
      <c r="B40" s="114" t="s">
        <v>299</v>
      </c>
      <c r="C40" s="96">
        <v>6</v>
      </c>
      <c r="D40" s="118"/>
      <c r="E40" s="1"/>
      <c r="F40" s="1"/>
      <c r="G40" s="28" t="s">
        <v>277</v>
      </c>
      <c r="H40" s="1" t="s">
        <v>277</v>
      </c>
      <c r="I40" s="96"/>
      <c r="J40" s="28" t="s">
        <v>277</v>
      </c>
      <c r="K40" s="98" t="s">
        <v>277</v>
      </c>
    </row>
    <row r="41" spans="1:11" ht="13.5">
      <c r="A41" s="107">
        <v>25</v>
      </c>
      <c r="B41" s="114" t="s">
        <v>300</v>
      </c>
      <c r="C41" s="96">
        <v>6</v>
      </c>
      <c r="D41" s="118" t="s">
        <v>277</v>
      </c>
      <c r="E41" s="1" t="s">
        <v>277</v>
      </c>
      <c r="F41" s="1" t="s">
        <v>277</v>
      </c>
      <c r="G41" s="28"/>
      <c r="H41" s="1" t="s">
        <v>277</v>
      </c>
      <c r="I41" s="96" t="s">
        <v>277</v>
      </c>
      <c r="J41" s="200"/>
      <c r="K41" s="98"/>
    </row>
    <row r="42" spans="1:11" ht="13.5">
      <c r="A42" s="107">
        <v>26</v>
      </c>
      <c r="B42" s="114" t="s">
        <v>301</v>
      </c>
      <c r="C42" s="96">
        <v>6</v>
      </c>
      <c r="D42" s="118"/>
      <c r="E42" s="1"/>
      <c r="F42" s="1"/>
      <c r="G42" s="28"/>
      <c r="H42" s="1"/>
      <c r="I42" s="96"/>
      <c r="J42" s="200"/>
      <c r="K42" s="98"/>
    </row>
    <row r="43" spans="1:11" ht="13.5">
      <c r="A43" s="107">
        <v>27</v>
      </c>
      <c r="B43" s="114" t="s">
        <v>302</v>
      </c>
      <c r="C43" s="96">
        <v>6</v>
      </c>
      <c r="D43" s="118"/>
      <c r="E43" s="1"/>
      <c r="F43" s="1"/>
      <c r="G43" s="28"/>
      <c r="H43" s="1"/>
      <c r="I43" s="96"/>
      <c r="J43" s="200"/>
      <c r="K43" s="98"/>
    </row>
    <row r="44" spans="1:11" ht="13.5">
      <c r="A44" s="107">
        <v>28</v>
      </c>
      <c r="B44" s="114" t="s">
        <v>303</v>
      </c>
      <c r="C44" s="96">
        <v>6</v>
      </c>
      <c r="D44" s="118"/>
      <c r="E44" s="1"/>
      <c r="F44" s="1"/>
      <c r="G44" s="28"/>
      <c r="H44" s="1"/>
      <c r="I44" s="96"/>
      <c r="J44" s="200"/>
      <c r="K44" s="98"/>
    </row>
    <row r="45" spans="1:11" ht="13.5">
      <c r="A45" s="107">
        <v>29</v>
      </c>
      <c r="B45" s="114" t="s">
        <v>304</v>
      </c>
      <c r="C45" s="96">
        <v>6</v>
      </c>
      <c r="D45" s="118"/>
      <c r="E45" s="1"/>
      <c r="F45" s="1"/>
      <c r="G45" s="28"/>
      <c r="H45" s="1"/>
      <c r="I45" s="96"/>
      <c r="J45" s="200"/>
      <c r="K45" s="98"/>
    </row>
    <row r="46" spans="1:11" ht="13.5">
      <c r="A46" s="107">
        <v>30</v>
      </c>
      <c r="B46" s="114" t="s">
        <v>306</v>
      </c>
      <c r="C46" s="96">
        <v>5</v>
      </c>
      <c r="D46" s="118"/>
      <c r="E46" s="1"/>
      <c r="F46" s="1"/>
      <c r="G46" s="28"/>
      <c r="H46" s="1"/>
      <c r="I46" s="96"/>
      <c r="J46" s="28" t="s">
        <v>277</v>
      </c>
      <c r="K46" s="98"/>
    </row>
    <row r="47" spans="1:11" ht="13.5">
      <c r="A47" s="107">
        <v>31</v>
      </c>
      <c r="B47" s="114" t="s">
        <v>307</v>
      </c>
      <c r="C47" s="96">
        <v>5</v>
      </c>
      <c r="D47" s="118"/>
      <c r="E47" s="1"/>
      <c r="F47" s="1"/>
      <c r="G47" s="28"/>
      <c r="H47" s="1"/>
      <c r="I47" s="96"/>
      <c r="J47" s="200"/>
      <c r="K47" s="98"/>
    </row>
    <row r="48" spans="1:11" ht="13.5">
      <c r="A48" s="107">
        <v>32</v>
      </c>
      <c r="B48" s="114" t="s">
        <v>308</v>
      </c>
      <c r="C48" s="96">
        <v>5</v>
      </c>
      <c r="D48" s="118"/>
      <c r="E48" s="1"/>
      <c r="F48" s="1"/>
      <c r="G48" s="28"/>
      <c r="H48" s="1"/>
      <c r="I48" s="96"/>
      <c r="J48" s="200"/>
      <c r="K48" s="98"/>
    </row>
    <row r="49" spans="1:11" ht="13.5">
      <c r="A49" s="107">
        <v>33</v>
      </c>
      <c r="B49" s="114" t="s">
        <v>309</v>
      </c>
      <c r="C49" s="96">
        <v>4</v>
      </c>
      <c r="D49" s="118"/>
      <c r="E49" s="1"/>
      <c r="F49" s="1"/>
      <c r="G49" s="28"/>
      <c r="H49" s="1"/>
      <c r="I49" s="96"/>
      <c r="J49" s="200"/>
      <c r="K49" s="98"/>
    </row>
    <row r="50" spans="1:11" ht="13.5">
      <c r="A50" s="107">
        <v>34</v>
      </c>
      <c r="B50" s="114" t="s">
        <v>310</v>
      </c>
      <c r="C50" s="96">
        <v>3</v>
      </c>
      <c r="D50" s="118"/>
      <c r="E50" s="1"/>
      <c r="F50" s="1"/>
      <c r="G50" s="28"/>
      <c r="H50" s="1"/>
      <c r="I50" s="96"/>
      <c r="J50" s="200"/>
      <c r="K50" s="98"/>
    </row>
    <row r="51" spans="1:11" ht="13.5">
      <c r="A51" s="107">
        <v>35</v>
      </c>
      <c r="B51" s="114" t="s">
        <v>311</v>
      </c>
      <c r="C51" s="96">
        <v>2</v>
      </c>
      <c r="D51" s="118"/>
      <c r="E51" s="1"/>
      <c r="F51" s="1"/>
      <c r="G51" s="28"/>
      <c r="H51" s="1"/>
      <c r="I51" s="96"/>
      <c r="J51" s="200"/>
      <c r="K51" s="98" t="s">
        <v>277</v>
      </c>
    </row>
    <row r="52" spans="1:11" ht="13.5">
      <c r="A52" s="107">
        <v>36</v>
      </c>
      <c r="B52" s="114" t="s">
        <v>312</v>
      </c>
      <c r="C52" s="96">
        <v>2</v>
      </c>
      <c r="D52" s="118"/>
      <c r="E52" s="1"/>
      <c r="F52" s="1"/>
      <c r="G52" s="28"/>
      <c r="H52" s="1"/>
      <c r="I52" s="96"/>
      <c r="J52" s="200"/>
      <c r="K52" s="98"/>
    </row>
    <row r="53" spans="1:11" ht="13.5">
      <c r="A53" s="107">
        <v>37</v>
      </c>
      <c r="B53" s="114" t="s">
        <v>313</v>
      </c>
      <c r="C53" s="96">
        <v>1</v>
      </c>
      <c r="D53" s="118"/>
      <c r="E53" s="1"/>
      <c r="F53" s="1"/>
      <c r="G53" s="28"/>
      <c r="H53" s="1"/>
      <c r="I53" s="96"/>
      <c r="J53" s="200"/>
      <c r="K53" s="98"/>
    </row>
    <row r="54" spans="1:11" ht="13.5">
      <c r="A54" s="107">
        <v>38</v>
      </c>
      <c r="B54" s="114" t="s">
        <v>11</v>
      </c>
      <c r="C54" s="96">
        <v>1</v>
      </c>
      <c r="D54" s="118"/>
      <c r="E54" s="1"/>
      <c r="F54" s="1"/>
      <c r="G54" s="28"/>
      <c r="H54" s="1"/>
      <c r="I54" s="96"/>
      <c r="J54" s="200"/>
      <c r="K54" s="98"/>
    </row>
    <row r="55" spans="1:11" ht="13.5">
      <c r="A55" s="107">
        <v>39</v>
      </c>
      <c r="B55" s="114" t="s">
        <v>314</v>
      </c>
      <c r="C55" s="96">
        <v>1</v>
      </c>
      <c r="D55" s="118"/>
      <c r="E55" s="1"/>
      <c r="F55" s="1"/>
      <c r="G55" s="28"/>
      <c r="H55" s="1"/>
      <c r="I55" s="96"/>
      <c r="J55" s="200"/>
      <c r="K55" s="98"/>
    </row>
    <row r="56" spans="1:11" ht="13.5">
      <c r="A56" s="108">
        <v>40</v>
      </c>
      <c r="B56" s="115" t="s">
        <v>315</v>
      </c>
      <c r="C56" s="94">
        <v>1</v>
      </c>
      <c r="D56" s="119"/>
      <c r="E56" s="16"/>
      <c r="F56" s="16"/>
      <c r="G56" s="15"/>
      <c r="H56" s="16"/>
      <c r="I56" s="94"/>
      <c r="J56" s="12"/>
      <c r="K56" s="105"/>
    </row>
    <row r="57" spans="1:11" ht="13.5">
      <c r="A57" s="121"/>
      <c r="B57" s="8" t="s">
        <v>316</v>
      </c>
      <c r="C57" s="124"/>
      <c r="D57" s="117">
        <f>10*COUNTA(D17)+9*COUNTA(D18:D25)+8*COUNTA(D26:D30)+7*COUNTA(D31:D38)+6*COUNTA(D39:D45)+5*COUNTA(D46:D48)+4*COUNTA(D49)+3*COUNTA(D50)+2*COUNTA(D51:D52)+1*COUNTA(D53:D56)</f>
        <v>57</v>
      </c>
      <c r="E57" s="27">
        <f>10*COUNTA(E17)+9*COUNTA(E18:E25)+8*COUNTA(E26:E30)+7*COUNTA(E31:E38)+6*COUNTA(E39:E45)+5*COUNTA(E46:E48)+4*COUNTA(E49)+3*COUNTA(E50)+2*COUNTA(E51:E52)+1*COUNTA(E53:E56)</f>
        <v>62</v>
      </c>
      <c r="F57" s="27">
        <f aca="true" t="shared" si="0" ref="F57:K57">10*COUNTA(F17)+9*COUNTA(F18:F25)+8*COUNTA(F26:F30)+7*COUNTA(F31:F38)+6*COUNTA(F39:F45)+5*COUNTA(F46:F48)+4*COUNTA(F49)+3*COUNTA(F50)+2*COUNTA(F51:F52)+1*COUNTA(F53:F56)</f>
        <v>32</v>
      </c>
      <c r="G57" s="24">
        <f t="shared" si="0"/>
        <v>67</v>
      </c>
      <c r="H57" s="27">
        <f t="shared" si="0"/>
        <v>37</v>
      </c>
      <c r="I57" s="95">
        <f t="shared" si="0"/>
        <v>37</v>
      </c>
      <c r="J57" s="199">
        <f t="shared" si="0"/>
        <v>85</v>
      </c>
      <c r="K57" s="97">
        <f t="shared" si="0"/>
        <v>69</v>
      </c>
    </row>
    <row r="58" spans="1:11" ht="13.5">
      <c r="A58" s="122"/>
      <c r="B58" s="127" t="s">
        <v>12</v>
      </c>
      <c r="C58" s="125"/>
      <c r="D58" s="118">
        <f aca="true" t="shared" si="1" ref="D58:K58">COUNTA(D17:D56)</f>
        <v>7</v>
      </c>
      <c r="E58" s="1">
        <f t="shared" si="1"/>
        <v>8</v>
      </c>
      <c r="F58" s="1">
        <f t="shared" si="1"/>
        <v>4</v>
      </c>
      <c r="G58" s="28">
        <f t="shared" si="1"/>
        <v>8</v>
      </c>
      <c r="H58" s="1">
        <f t="shared" si="1"/>
        <v>5</v>
      </c>
      <c r="I58" s="96">
        <f t="shared" si="1"/>
        <v>5</v>
      </c>
      <c r="J58" s="200">
        <f t="shared" si="1"/>
        <v>11</v>
      </c>
      <c r="K58" s="98">
        <f t="shared" si="1"/>
        <v>9</v>
      </c>
    </row>
    <row r="59" spans="1:11" ht="13.5">
      <c r="A59" s="155"/>
      <c r="B59" s="156" t="s">
        <v>13</v>
      </c>
      <c r="C59" s="157"/>
      <c r="D59" s="158">
        <f aca="true" t="shared" si="2" ref="D59:K59">D57/D58</f>
        <v>8.142857142857142</v>
      </c>
      <c r="E59" s="159">
        <f t="shared" si="2"/>
        <v>7.75</v>
      </c>
      <c r="F59" s="159">
        <f t="shared" si="2"/>
        <v>8</v>
      </c>
      <c r="G59" s="171">
        <f t="shared" si="2"/>
        <v>8.375</v>
      </c>
      <c r="H59" s="159">
        <f t="shared" si="2"/>
        <v>7.4</v>
      </c>
      <c r="I59" s="201">
        <f t="shared" si="2"/>
        <v>7.4</v>
      </c>
      <c r="J59" s="202">
        <f t="shared" si="2"/>
        <v>7.7272727272727275</v>
      </c>
      <c r="K59" s="161">
        <f t="shared" si="2"/>
        <v>7.666666666666667</v>
      </c>
    </row>
    <row r="60" spans="1:11" ht="15" thickBot="1">
      <c r="A60" s="162"/>
      <c r="B60" s="163" t="s">
        <v>88</v>
      </c>
      <c r="C60" s="164"/>
      <c r="D60" s="165">
        <v>3</v>
      </c>
      <c r="E60" s="166">
        <v>2</v>
      </c>
      <c r="F60" s="166">
        <v>6</v>
      </c>
      <c r="G60" s="172">
        <v>2</v>
      </c>
      <c r="H60" s="166">
        <v>5</v>
      </c>
      <c r="I60" s="203">
        <v>4</v>
      </c>
      <c r="J60" s="204">
        <v>1</v>
      </c>
      <c r="K60" s="168">
        <v>2</v>
      </c>
    </row>
    <row r="61" spans="1:11" ht="13.5">
      <c r="A61" s="4"/>
      <c r="B61" s="3"/>
      <c r="C61" s="4"/>
      <c r="D61" s="4"/>
      <c r="E61" s="4"/>
      <c r="F61" s="4"/>
      <c r="G61" s="4"/>
      <c r="H61" s="4"/>
      <c r="I61" s="4"/>
      <c r="J61" s="4"/>
      <c r="K61" s="4"/>
    </row>
    <row r="62" spans="1:11" ht="13.5">
      <c r="A62" s="130" t="s">
        <v>88</v>
      </c>
      <c r="B62" s="69" t="s">
        <v>89</v>
      </c>
      <c r="C62" s="69" t="s">
        <v>90</v>
      </c>
      <c r="D62" s="17"/>
      <c r="E62" s="4"/>
      <c r="F62" s="4"/>
      <c r="G62" s="4"/>
      <c r="H62" s="4"/>
      <c r="I62" s="4"/>
      <c r="J62" s="4"/>
      <c r="K62" s="4"/>
    </row>
    <row r="63" spans="1:11" ht="13.5">
      <c r="A63" s="69">
        <v>1</v>
      </c>
      <c r="B63" s="69" t="s">
        <v>91</v>
      </c>
      <c r="C63" s="69" t="s">
        <v>97</v>
      </c>
      <c r="D63" s="4"/>
      <c r="E63" s="4"/>
      <c r="F63" s="4"/>
      <c r="G63" s="4"/>
      <c r="H63" s="4"/>
      <c r="I63" s="4"/>
      <c r="J63" s="4"/>
      <c r="K63" s="4"/>
    </row>
    <row r="64" spans="1:11" ht="13.5">
      <c r="A64" s="69">
        <v>2</v>
      </c>
      <c r="B64" s="69" t="s">
        <v>92</v>
      </c>
      <c r="C64" s="69" t="s">
        <v>98</v>
      </c>
      <c r="D64" s="4"/>
      <c r="E64" s="4"/>
      <c r="F64" s="4"/>
      <c r="G64" s="4"/>
      <c r="H64" s="4"/>
      <c r="I64" s="4"/>
      <c r="J64" s="4"/>
      <c r="K64" s="4"/>
    </row>
    <row r="65" spans="1:11" ht="13.5">
      <c r="A65" s="69">
        <v>3</v>
      </c>
      <c r="B65" s="69" t="s">
        <v>93</v>
      </c>
      <c r="C65" s="69" t="s">
        <v>99</v>
      </c>
      <c r="D65" s="4"/>
      <c r="E65" s="4"/>
      <c r="F65" s="4"/>
      <c r="G65" s="4"/>
      <c r="H65" s="4"/>
      <c r="I65" s="4"/>
      <c r="J65" s="4"/>
      <c r="K65" s="4"/>
    </row>
    <row r="66" spans="1:11" ht="13.5">
      <c r="A66" s="69">
        <v>4</v>
      </c>
      <c r="B66" s="69" t="s">
        <v>94</v>
      </c>
      <c r="C66" s="69" t="s">
        <v>100</v>
      </c>
      <c r="D66" s="4"/>
      <c r="E66" s="4"/>
      <c r="F66" s="4"/>
      <c r="G66" s="4"/>
      <c r="H66" s="4"/>
      <c r="I66" s="4"/>
      <c r="J66" s="4"/>
      <c r="K66" s="4"/>
    </row>
    <row r="67" spans="1:11" ht="13.5">
      <c r="A67" s="69">
        <v>5</v>
      </c>
      <c r="B67" s="69" t="s">
        <v>95</v>
      </c>
      <c r="C67" s="69" t="s">
        <v>101</v>
      </c>
      <c r="D67" s="4"/>
      <c r="E67" s="4"/>
      <c r="F67" s="4"/>
      <c r="G67" s="4"/>
      <c r="H67" s="4"/>
      <c r="I67" s="4"/>
      <c r="J67" s="4"/>
      <c r="K67" s="4"/>
    </row>
    <row r="68" spans="1:11" ht="13.5">
      <c r="A68" s="69">
        <v>6</v>
      </c>
      <c r="B68" s="69" t="s">
        <v>96</v>
      </c>
      <c r="C68" s="69" t="s">
        <v>102</v>
      </c>
      <c r="D68" s="4"/>
      <c r="E68" s="4"/>
      <c r="F68" s="4"/>
      <c r="G68" s="4"/>
      <c r="H68" s="4"/>
      <c r="I68" s="4"/>
      <c r="J68" s="4"/>
      <c r="K68" s="4"/>
    </row>
  </sheetData>
  <sheetProtection/>
  <mergeCells count="15">
    <mergeCell ref="A15:C15"/>
    <mergeCell ref="J3:J4"/>
    <mergeCell ref="B5:B7"/>
    <mergeCell ref="B8:B10"/>
    <mergeCell ref="B11:B12"/>
    <mergeCell ref="A14:C14"/>
    <mergeCell ref="D14:F14"/>
    <mergeCell ref="G14:I14"/>
    <mergeCell ref="J14:K1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 hiroko</dc:creator>
  <cp:keywords/>
  <dc:description/>
  <cp:lastModifiedBy>Microsoft Office ユーザー</cp:lastModifiedBy>
  <cp:lastPrinted>2014-08-11T07:44:55Z</cp:lastPrinted>
  <dcterms:created xsi:type="dcterms:W3CDTF">2009-02-18T00:08:07Z</dcterms:created>
  <dcterms:modified xsi:type="dcterms:W3CDTF">2020-07-01T03:28:25Z</dcterms:modified>
  <cp:category/>
  <cp:version/>
  <cp:contentType/>
  <cp:contentStatus/>
</cp:coreProperties>
</file>